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<sst xmlns="http://schemas.openxmlformats.org/spreadsheetml/2006/main" count="87" uniqueCount="34">
  <si>
    <t>TIPO DE CAMBIO DE S/ A $</t>
  </si>
  <si>
    <t xml:space="preserve">PORCENTAJE </t>
  </si>
  <si>
    <t>.</t>
  </si>
  <si>
    <t xml:space="preserve">OFERTA1 : </t>
  </si>
  <si>
    <t>OFERTA2</t>
  </si>
  <si>
    <t>OFERTA3</t>
  </si>
  <si>
    <t>OFERTA4</t>
  </si>
  <si>
    <t>KIT1 : DOMINIO CON .COM +HOSTING+CORREOS CON ZOHO</t>
  </si>
  <si>
    <t>KIT2 : DOMINIO .COM +HOSTING+CORREOS+DISEÑO WEB+SISTEMA WEB+MANUAL</t>
  </si>
  <si>
    <t>KIT3 : DOMINIO .COM.PE +HOSTING+CORREOS+DISEÑO WEB+SISTEMA WEB+MANUAL+CAPACITACION PERSONAL O VIRTUAL</t>
  </si>
  <si>
    <t>KIT3 : DOMINIO+HOSTING+CORREOS+DISEÑO WEB+SISTEMA WEB+MANUAL+CAPACITACION PERSONAL O VIRTUAL</t>
  </si>
  <si>
    <t>DOMINIO+HOSTING+CORREOS</t>
  </si>
  <si>
    <t>TOTAL EN SOLES</t>
  </si>
  <si>
    <t>TOTAL EN DOLARES</t>
  </si>
  <si>
    <t>CANTIDAD</t>
  </si>
  <si>
    <t>CARACTERISTICAS</t>
  </si>
  <si>
    <t>PRECIO</t>
  </si>
  <si>
    <t>SUB TOTAL</t>
  </si>
  <si>
    <t>
CODIGO</t>
  </si>
  <si>
    <t>MINI
CODIGO</t>
  </si>
  <si>
    <t>DOMINIO  .COM, .NET, .ORG</t>
  </si>
  <si>
    <t>DOMINIO  .COM.PE , ORG.PE , GOB.PE</t>
  </si>
  <si>
    <t>HOSTING DE CAPACIDAD ILIMITADA 
BASE DE DATOS ILIMITADOS
SUBDOMINIO ILIMITADOS
</t>
  </si>
  <si>
    <t>HOSTING DE CAPACIDAD ILIMITADA 
BASE DE DATOS ILIMITADOS
SUBDOMINIO ILIMITADOS</t>
  </si>
  <si>
    <t>CORREOS CORPORATIVOS</t>
  </si>
  <si>
    <t>CANTIDAD DE CORREOS CORPORATIVOS ILIMITADOS</t>
  </si>
  <si>
    <t>REGALOS</t>
  </si>
  <si>
    <t xml:space="preserve">REGALOS                                                </t>
  </si>
  <si>
    <t>-Base de Datos de 10000 correos de empresas</t>
  </si>
  <si>
    <t>-Base de Datos de 10, 000 correos de empresas</t>
  </si>
  <si>
    <t>Sistema de Facturacion Ventas Almacen Inventarios Para llevar su Contabilidad</t>
  </si>
  <si>
    <t>TOTAL TODO EN SOLES
EQUIPOS+INSTALACION+
CANALETEADO+CAPACITACION</t>
  </si>
  <si>
    <t>TOTAL TODO EN SOLES
EQUIPO+CAPCIACITACION, NO NECESITA RED</t>
  </si>
  <si>
    <t>TOTAL TODO EN SOLES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</si>
</sst>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S/.]#,##0.00"/>
    <numFmt numFmtId="165" formatCode="[$$.]#,##0.00"/>
    <numFmt numFmtId="166" formatCode="[$$]#,##0.00"/>
  </numFmts>
  <fonts count="26">
    <font>
      <sz val="10.0"/>
      <color rgb="FF000000"/>
      <name val="Arial"/>
    </font>
    <font>
      <i/>
      <name val="Trebuchet MS"/>
    </font>
    <font>
      <i/>
      <sz val="10.0"/>
      <color rgb="FF000000"/>
      <name val="Trebuchet MS"/>
    </font>
    <font>
      <i/>
      <sz val="8.0"/>
      <color rgb="FF000000"/>
      <name val="Trebuchet MS"/>
    </font>
    <font>
      <i/>
      <sz val="7.0"/>
      <color rgb="FF000000"/>
      <name val="Trebuchet MS"/>
    </font>
    <font>
      <b/>
      <i/>
      <sz val="20.0"/>
      <color rgb="FF4A86E8"/>
      <name val="Trebuchet MS"/>
    </font>
    <font/>
    <font>
      <i/>
      <sz val="14.0"/>
      <color rgb="FF000000"/>
      <name val="Trebuchet MS"/>
    </font>
    <font>
      <b/>
      <i/>
      <sz val="24.0"/>
      <color rgb="FF4A86E8"/>
      <name val="Trebuchet MS"/>
    </font>
    <font>
      <i/>
      <sz val="8.0"/>
      <color rgb="FF4A86E8"/>
      <name val="Trebuchet MS"/>
    </font>
    <font>
      <b/>
      <i/>
      <sz val="14.0"/>
      <color rgb="FF000000"/>
      <name val="Trebuchet MS"/>
    </font>
    <font>
      <i/>
      <sz val="36.0"/>
      <color rgb="FF000000"/>
      <name val="Trebuchet MS"/>
    </font>
    <font>
      <b/>
      <i/>
      <sz val="18.0"/>
    </font>
    <font>
      <b/>
      <i/>
      <sz val="10.0"/>
    </font>
    <font>
      <b/>
      <sz val="10.0"/>
    </font>
    <font>
      <b/>
      <i/>
      <sz val="10.0"/>
      <color rgb="FF000000"/>
      <name val="Trebuchet MS"/>
    </font>
    <font>
      <i/>
      <sz val="8.0"/>
      <name val="Trebuchet MS"/>
    </font>
    <font>
      <i/>
      <sz val="7.0"/>
      <name val="Trebuchet MS"/>
    </font>
    <font>
      <i/>
      <sz val="10.0"/>
      <name val="Trebuchet MS"/>
    </font>
    <font>
      <i/>
      <sz val="9.0"/>
      <name val="Trebuchet MS"/>
    </font>
    <font>
      <b/>
      <i/>
      <sz val="18.0"/>
      <color rgb="FF000000"/>
      <name val="Trebuchet MS"/>
    </font>
    <font>
      <b/>
      <i/>
    </font>
    <font>
      <sz val="10.0"/>
    </font>
    <font>
      <b/>
      <i/>
      <sz val="12.0"/>
      <color rgb="FF000000"/>
      <name val="Trebuchet MS"/>
    </font>
    <font>
      <b/>
      <i/>
      <sz val="15.0"/>
      <color rgb="FF000000"/>
      <name val="Trebuchet MS"/>
    </font>
    <font>
      <i/>
      <sz val="15.0"/>
      <color rgb="FF000000"/>
      <name val="Trebuchet MS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/>
    </xf>
    <xf borderId="1" fillId="0" fontId="1" numFmtId="0" xfId="0" applyAlignment="1" applyBorder="1" applyFont="1">
      <alignment horizontal="left" vertical="top" wrapText="1"/>
    </xf>
    <xf borderId="1" fillId="2" fontId="2" numFmtId="0" xfId="0" applyAlignment="1" applyBorder="1" applyFill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4" numFmtId="0" xfId="0" applyAlignment="1" applyBorder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left" vertical="top" wrapText="1"/>
    </xf>
    <xf borderId="0" fillId="2" fontId="3" numFmtId="10" xfId="0" applyAlignment="1" applyFont="1" applyNumberForma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0" fillId="2" fontId="3" numFmtId="0" xfId="0" applyAlignment="1" applyFont="1">
      <alignment horizontal="left" vertical="top" wrapText="1"/>
    </xf>
    <xf borderId="2" fillId="0" fontId="5" numFmtId="0" xfId="0" applyAlignment="1" applyBorder="1" applyFont="1">
      <alignment horizontal="left" vertical="top" wrapText="1"/>
    </xf>
    <xf borderId="3" fillId="0" fontId="6" numFmtId="0" xfId="0" applyBorder="1" applyFont="1"/>
    <xf borderId="1" fillId="2" fontId="7" numFmtId="0" xfId="0" applyAlignment="1" applyBorder="1" applyFont="1">
      <alignment horizontal="left" vertical="top" wrapText="1"/>
    </xf>
    <xf borderId="2" fillId="0" fontId="8" numFmtId="0" xfId="0" applyAlignment="1" applyBorder="1" applyFont="1">
      <alignment horizontal="left" vertical="top" wrapText="1"/>
    </xf>
    <xf borderId="4" fillId="0" fontId="6" numFmtId="0" xfId="0" applyBorder="1" applyFont="1"/>
    <xf borderId="1" fillId="2" fontId="9" numFmtId="0" xfId="0" applyAlignment="1" applyBorder="1" applyFont="1">
      <alignment horizontal="left" vertical="top" wrapText="1"/>
    </xf>
    <xf borderId="0" fillId="0" fontId="8" numFmtId="0" xfId="0" applyAlignment="1" applyFon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0" fillId="0" fontId="10" numFmtId="0" xfId="0" applyAlignment="1" applyFont="1">
      <alignment horizontal="left" vertical="top" wrapText="1"/>
    </xf>
    <xf borderId="2" fillId="0" fontId="11" numFmtId="0" xfId="0" applyAlignment="1" applyBorder="1" applyFont="1">
      <alignment horizontal="left" vertical="top" wrapText="1"/>
    </xf>
    <xf borderId="2" fillId="0" fontId="12" numFmtId="0" xfId="0" applyAlignment="1" applyBorder="1" applyFont="1">
      <alignment horizontal="left" vertical="top"/>
    </xf>
    <xf borderId="1" fillId="2" fontId="7" numFmtId="164" xfId="0" applyAlignment="1" applyBorder="1" applyFont="1" applyNumberFormat="1">
      <alignment horizontal="left" vertical="top" wrapText="1"/>
    </xf>
    <xf borderId="1" fillId="2" fontId="7" numFmtId="164" xfId="0" applyAlignment="1" applyBorder="1" applyFont="1" applyNumberFormat="1">
      <alignment horizontal="left" vertical="top" wrapText="1"/>
    </xf>
    <xf borderId="0" fillId="0" fontId="12" numFmtId="0" xfId="0" applyAlignment="1" applyFont="1">
      <alignment horizontal="left" vertical="top"/>
    </xf>
    <xf borderId="5" fillId="0" fontId="13" numFmtId="164" xfId="0" applyAlignment="1" applyBorder="1" applyFont="1" applyNumberFormat="1">
      <alignment horizontal="left" vertical="top"/>
    </xf>
    <xf borderId="6" fillId="0" fontId="6" numFmtId="0" xfId="0" applyBorder="1" applyFont="1"/>
    <xf borderId="7" fillId="0" fontId="6" numFmtId="0" xfId="0" applyBorder="1" applyFont="1"/>
    <xf borderId="7" fillId="3" fontId="13" numFmtId="164" xfId="0" applyAlignment="1" applyBorder="1" applyFill="1" applyFont="1" applyNumberFormat="1">
      <alignment horizontal="left" vertical="top"/>
    </xf>
    <xf borderId="7" fillId="2" fontId="14" numFmtId="164" xfId="0" applyAlignment="1" applyBorder="1" applyFont="1" applyNumberFormat="1">
      <alignment/>
    </xf>
    <xf borderId="1" fillId="2" fontId="15" numFmtId="164" xfId="0" applyAlignment="1" applyBorder="1" applyFont="1" applyNumberFormat="1">
      <alignment horizontal="left" vertical="top" wrapText="1"/>
    </xf>
    <xf borderId="1" fillId="2" fontId="15" numFmtId="164" xfId="0" applyAlignment="1" applyBorder="1" applyFont="1" applyNumberFormat="1">
      <alignment horizontal="left" vertical="top" wrapText="1"/>
    </xf>
    <xf borderId="0" fillId="2" fontId="14" numFmtId="164" xfId="0" applyAlignment="1" applyFont="1" applyNumberFormat="1">
      <alignment/>
    </xf>
    <xf borderId="7" fillId="3" fontId="13" numFmtId="165" xfId="0" applyAlignment="1" applyBorder="1" applyFont="1" applyNumberFormat="1">
      <alignment horizontal="left" vertical="top"/>
    </xf>
    <xf borderId="7" fillId="2" fontId="14" numFmtId="0" xfId="0" applyAlignment="1" applyBorder="1" applyFont="1">
      <alignment/>
    </xf>
    <xf borderId="1" fillId="2" fontId="15" numFmtId="0" xfId="0" applyAlignment="1" applyBorder="1" applyFont="1">
      <alignment horizontal="left" vertical="top" wrapText="1"/>
    </xf>
    <xf borderId="1" fillId="2" fontId="15" numFmtId="166" xfId="0" applyAlignment="1" applyBorder="1" applyFont="1" applyNumberFormat="1">
      <alignment horizontal="left" vertical="top" wrapText="1"/>
    </xf>
    <xf borderId="0" fillId="2" fontId="14" numFmtId="0" xfId="0" applyAlignment="1" applyFont="1">
      <alignment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1" fillId="0" fontId="16" numFmtId="0" xfId="0" applyAlignment="1" applyBorder="1" applyFont="1">
      <alignment horizontal="left" vertical="top" wrapText="1"/>
    </xf>
    <xf borderId="1" fillId="2" fontId="4" numFmtId="0" xfId="0" applyAlignment="1" applyBorder="1" applyFont="1">
      <alignment horizontal="left" vertical="top" wrapText="1"/>
    </xf>
    <xf borderId="1" fillId="2" fontId="17" numFmtId="0" xfId="0" applyAlignment="1" applyBorder="1" applyFont="1">
      <alignment horizontal="left" vertical="top" wrapText="1"/>
    </xf>
    <xf borderId="1" fillId="2" fontId="16" numFmtId="0" xfId="0" applyAlignment="1" applyBorder="1" applyFont="1">
      <alignment horizontal="left" vertical="top" wrapText="1"/>
    </xf>
    <xf borderId="4" fillId="2" fontId="3" numFmtId="0" xfId="0" applyAlignment="1" applyBorder="1" applyFont="1">
      <alignment horizontal="left" vertical="top" wrapText="1"/>
    </xf>
    <xf borderId="0" fillId="2" fontId="17" numFmtId="0" xfId="0" applyAlignment="1" applyFont="1">
      <alignment horizontal="left" vertical="top" wrapText="1"/>
    </xf>
    <xf borderId="1" fillId="4" fontId="18" numFmtId="0" xfId="0" applyAlignment="1" applyBorder="1" applyFill="1" applyFont="1">
      <alignment horizontal="left" vertical="top" wrapText="1"/>
    </xf>
    <xf borderId="1" fillId="5" fontId="18" numFmtId="164" xfId="0" applyAlignment="1" applyBorder="1" applyFill="1" applyFont="1" applyNumberFormat="1">
      <alignment horizontal="left" vertical="top" wrapText="1"/>
    </xf>
    <xf borderId="1" fillId="4" fontId="16" numFmtId="164" xfId="0" applyAlignment="1" applyBorder="1" applyFont="1" applyNumberFormat="1">
      <alignment horizontal="left" vertical="top" wrapText="1"/>
    </xf>
    <xf borderId="1" fillId="2" fontId="18" numFmtId="0" xfId="0" applyAlignment="1" applyBorder="1" applyFont="1">
      <alignment horizontal="left" vertical="top" wrapText="1"/>
    </xf>
    <xf borderId="1" fillId="4" fontId="19" numFmtId="0" xfId="0" applyAlignment="1" applyBorder="1" applyFont="1">
      <alignment horizontal="left" vertical="top" wrapText="1"/>
    </xf>
    <xf borderId="1" fillId="4" fontId="18" numFmtId="164" xfId="0" applyAlignment="1" applyBorder="1" applyFont="1" applyNumberFormat="1">
      <alignment horizontal="left" vertical="top" wrapText="1"/>
    </xf>
    <xf borderId="0" fillId="2" fontId="4" numFmtId="0" xfId="0" applyAlignment="1" applyFont="1">
      <alignment horizontal="left" vertical="top" wrapText="1"/>
    </xf>
    <xf borderId="0" fillId="2" fontId="4" numFmtId="0" xfId="0" applyAlignment="1" applyFont="1">
      <alignment horizontal="left" vertical="top" wrapText="1"/>
    </xf>
    <xf borderId="1" fillId="0" fontId="12" numFmtId="0" xfId="0" applyAlignment="1" applyBorder="1" applyFont="1">
      <alignment horizontal="left" vertical="top"/>
    </xf>
    <xf borderId="1" fillId="0" fontId="20" numFmtId="0" xfId="0" applyAlignment="1" applyBorder="1" applyFont="1">
      <alignment horizontal="left" vertical="top" wrapText="1"/>
    </xf>
    <xf borderId="0" fillId="0" fontId="20" numFmtId="0" xfId="0" applyAlignment="1" applyFont="1">
      <alignment horizontal="left" vertical="top" wrapText="1"/>
    </xf>
    <xf borderId="2" fillId="0" fontId="20" numFmtId="0" xfId="0" applyAlignment="1" applyBorder="1" applyFont="1">
      <alignment horizontal="left" vertical="top" wrapText="1"/>
    </xf>
    <xf borderId="7" fillId="3" fontId="21" numFmtId="164" xfId="0" applyAlignment="1" applyBorder="1" applyFont="1" applyNumberFormat="1">
      <alignment horizontal="left" vertical="top"/>
    </xf>
    <xf borderId="7" fillId="2" fontId="22" numFmtId="0" xfId="0" applyAlignment="1" applyBorder="1" applyFont="1">
      <alignment/>
    </xf>
    <xf borderId="7" fillId="2" fontId="22" numFmtId="0" xfId="0" applyAlignment="1" applyBorder="1" applyFont="1">
      <alignment/>
    </xf>
    <xf borderId="2" fillId="0" fontId="15" numFmtId="164" xfId="0" applyAlignment="1" applyBorder="1" applyFont="1" applyNumberFormat="1">
      <alignment horizontal="left" vertical="top" wrapText="1"/>
    </xf>
    <xf borderId="1" fillId="3" fontId="23" numFmtId="164" xfId="0" applyAlignment="1" applyBorder="1" applyFont="1" applyNumberFormat="1">
      <alignment horizontal="left" vertical="top" wrapText="1"/>
    </xf>
    <xf borderId="1" fillId="2" fontId="15" numFmtId="0" xfId="0" applyAlignment="1" applyBorder="1" applyFont="1">
      <alignment horizontal="left" vertical="top" wrapText="1"/>
    </xf>
    <xf borderId="0" fillId="2" fontId="15" numFmtId="0" xfId="0" applyAlignment="1" applyFont="1">
      <alignment horizontal="left" vertical="top" wrapText="1"/>
    </xf>
    <xf borderId="7" fillId="3" fontId="21" numFmtId="165" xfId="0" applyAlignment="1" applyBorder="1" applyFont="1" applyNumberFormat="1">
      <alignment horizontal="left" vertical="top"/>
    </xf>
    <xf borderId="1" fillId="3" fontId="23" numFmtId="165" xfId="0" applyAlignment="1" applyBorder="1" applyFont="1" applyNumberFormat="1">
      <alignment horizontal="left" vertical="top" wrapText="1"/>
    </xf>
    <xf borderId="1" fillId="4" fontId="3" numFmtId="0" xfId="0" applyAlignment="1" applyBorder="1" applyFont="1">
      <alignment horizontal="left" vertical="top" wrapText="1"/>
    </xf>
    <xf borderId="2" fillId="0" fontId="3" numFmtId="0" xfId="0" applyAlignment="1" applyBorder="1" applyFont="1">
      <alignment horizontal="left" vertical="top" wrapText="1"/>
    </xf>
    <xf borderId="2" fillId="3" fontId="24" numFmtId="0" xfId="0" applyAlignment="1" applyBorder="1" applyFont="1">
      <alignment horizontal="left" vertical="top" wrapText="1"/>
    </xf>
    <xf borderId="4" fillId="3" fontId="24" numFmtId="0" xfId="0" applyAlignment="1" applyBorder="1" applyFont="1">
      <alignment horizontal="left" vertical="top" wrapText="1"/>
    </xf>
    <xf borderId="1" fillId="3" fontId="24" numFmtId="164" xfId="0" applyAlignment="1" applyBorder="1" applyFont="1" applyNumberFormat="1">
      <alignment horizontal="left" vertical="top" wrapText="1"/>
    </xf>
    <xf borderId="1" fillId="3" fontId="25" numFmtId="0" xfId="0" applyAlignment="1" applyBorder="1" applyFont="1">
      <alignment horizontal="left" vertical="top" wrapText="1"/>
    </xf>
    <xf borderId="0" fillId="3" fontId="25" numFmtId="0" xfId="0" applyAlignment="1" applyFont="1">
      <alignment horizontal="left" vertical="top" wrapText="1"/>
    </xf>
    <xf borderId="2" fillId="3" fontId="24" numFmtId="165" xfId="0" applyAlignment="1" applyBorder="1" applyFont="1" applyNumberFormat="1">
      <alignment horizontal="left" vertical="top" wrapText="1"/>
    </xf>
    <xf borderId="4" fillId="3" fontId="24" numFmtId="165" xfId="0" applyAlignment="1" applyBorder="1" applyFont="1" applyNumberFormat="1">
      <alignment horizontal="left" vertical="top" wrapText="1"/>
    </xf>
    <xf borderId="1" fillId="3" fontId="24" numFmtId="165" xfId="0" applyAlignment="1" applyBorder="1" applyFont="1" applyNumberFormat="1">
      <alignment horizontal="left" vertical="top" wrapText="1"/>
    </xf>
    <xf borderId="1" fillId="3" fontId="25" numFmtId="165" xfId="0" applyAlignment="1" applyBorder="1" applyFont="1" applyNumberFormat="1">
      <alignment horizontal="left" vertical="top" wrapText="1"/>
    </xf>
    <xf borderId="0" fillId="3" fontId="25" numFmtId="165" xfId="0" applyAlignment="1" applyFont="1" applyNumberForma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0" fillId="2" fontId="3" numFmtId="0" xfId="0" applyAlignment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6.jpg"/><Relationship Id="rId2" Type="http://schemas.openxmlformats.org/officeDocument/2006/relationships/image" Target="../media/image04.jpg"/><Relationship Id="rId3" Type="http://schemas.openxmlformats.org/officeDocument/2006/relationships/image" Target="../media/image02.jpg"/><Relationship Id="rId4" Type="http://schemas.openxmlformats.org/officeDocument/2006/relationships/image" Target="../media/image07.jpg"/><Relationship Id="rId5" Type="http://schemas.openxmlformats.org/officeDocument/2006/relationships/image" Target="../media/image08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152400</xdr:colOff>
      <xdr:row>4</xdr:row>
      <xdr:rowOff>152400</xdr:rowOff>
    </xdr:from>
    <xdr:to>
      <xdr:col>1</xdr:col>
      <xdr:colOff>1352550</xdr:colOff>
      <xdr:row>4</xdr:row>
      <xdr:rowOff>685800</xdr:rowOff>
    </xdr:to>
    <xdr:pic>
      <xdr:nvPicPr>
        <xdr:cNvPr id="0" name="image06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724025" cy="53340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152400</xdr:colOff>
      <xdr:row>4</xdr:row>
      <xdr:rowOff>152400</xdr:rowOff>
    </xdr:from>
    <xdr:to>
      <xdr:col>9</xdr:col>
      <xdr:colOff>1333500</xdr:colOff>
      <xdr:row>4</xdr:row>
      <xdr:rowOff>714375</xdr:rowOff>
    </xdr:to>
    <xdr:pic>
      <xdr:nvPicPr>
        <xdr:cNvPr id="0" name="image03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819275" cy="5619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1581150</xdr:colOff>
      <xdr:row>4</xdr:row>
      <xdr:rowOff>28575</xdr:rowOff>
    </xdr:from>
    <xdr:to>
      <xdr:col>2</xdr:col>
      <xdr:colOff>9525</xdr:colOff>
      <xdr:row>4</xdr:row>
      <xdr:rowOff>1123950</xdr:rowOff>
    </xdr:to>
    <xdr:pic>
      <xdr:nvPicPr>
        <xdr:cNvPr id="0" name="image04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095375" cy="109537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1466850</xdr:colOff>
      <xdr:row>4</xdr:row>
      <xdr:rowOff>38100</xdr:rowOff>
    </xdr:from>
    <xdr:to>
      <xdr:col>10</xdr:col>
      <xdr:colOff>95250</xdr:colOff>
      <xdr:row>4</xdr:row>
      <xdr:rowOff>1171575</xdr:rowOff>
    </xdr:to>
    <xdr:pic>
      <xdr:nvPicPr>
        <xdr:cNvPr id="0" name="image00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133475" cy="1133475"/>
        </a:xfrm>
        <a:prstGeom prst="rect">
          <a:avLst/>
        </a:prstGeom>
        <a:noFill/>
      </xdr:spPr>
    </xdr:pic>
    <xdr:clientData fLocksWithSheet="0"/>
  </xdr:twoCellAnchor>
  <xdr:twoCellAnchor>
    <xdr:from>
      <xdr:col>18</xdr:col>
      <xdr:colOff>104775</xdr:colOff>
      <xdr:row>4</xdr:row>
      <xdr:rowOff>409575</xdr:rowOff>
    </xdr:from>
    <xdr:to>
      <xdr:col>19</xdr:col>
      <xdr:colOff>257175</xdr:colOff>
      <xdr:row>4</xdr:row>
      <xdr:rowOff>1266825</xdr:rowOff>
    </xdr:to>
    <xdr:pic>
      <xdr:nvPicPr>
        <xdr:cNvPr id="0" name="image05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857250" cy="857250"/>
        </a:xfrm>
        <a:prstGeom prst="rect">
          <a:avLst/>
        </a:prstGeom>
        <a:noFill/>
      </xdr:spPr>
    </xdr:pic>
    <xdr:clientData fLocksWithSheet="0"/>
  </xdr:twoCellAnchor>
  <xdr:twoCellAnchor>
    <xdr:from>
      <xdr:col>19</xdr:col>
      <xdr:colOff>504825</xdr:colOff>
      <xdr:row>4</xdr:row>
      <xdr:rowOff>276225</xdr:rowOff>
    </xdr:from>
    <xdr:to>
      <xdr:col>20</xdr:col>
      <xdr:colOff>257175</xdr:colOff>
      <xdr:row>4</xdr:row>
      <xdr:rowOff>1152525</xdr:rowOff>
    </xdr:to>
    <xdr:pic>
      <xdr:nvPicPr>
        <xdr:cNvPr id="0" name="image02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876300" cy="876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161925</xdr:colOff>
      <xdr:row>4</xdr:row>
      <xdr:rowOff>57150</xdr:rowOff>
    </xdr:from>
    <xdr:to>
      <xdr:col>3</xdr:col>
      <xdr:colOff>514350</xdr:colOff>
      <xdr:row>4</xdr:row>
      <xdr:rowOff>1076325</xdr:rowOff>
    </xdr:to>
    <xdr:pic>
      <xdr:nvPicPr>
        <xdr:cNvPr id="0" name="image01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019175" cy="1019175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419100</xdr:colOff>
      <xdr:row>4</xdr:row>
      <xdr:rowOff>114300</xdr:rowOff>
    </xdr:from>
    <xdr:to>
      <xdr:col>12</xdr:col>
      <xdr:colOff>142875</xdr:colOff>
      <xdr:row>4</xdr:row>
      <xdr:rowOff>1304925</xdr:rowOff>
    </xdr:to>
    <xdr:pic>
      <xdr:nvPicPr>
        <xdr:cNvPr id="0" name="image07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447800" cy="1190625"/>
        </a:xfrm>
        <a:prstGeom prst="rect">
          <a:avLst/>
        </a:prstGeom>
        <a:noFill/>
      </xdr:spPr>
    </xdr:pic>
    <xdr:clientData fLocksWithSheet="0"/>
  </xdr:twoCellAnchor>
  <xdr:twoCellAnchor>
    <xdr:from>
      <xdr:col>16</xdr:col>
      <xdr:colOff>152400</xdr:colOff>
      <xdr:row>4</xdr:row>
      <xdr:rowOff>152400</xdr:rowOff>
    </xdr:from>
    <xdr:to>
      <xdr:col>17</xdr:col>
      <xdr:colOff>2162175</xdr:colOff>
      <xdr:row>4</xdr:row>
      <xdr:rowOff>1876425</xdr:rowOff>
    </xdr:to>
    <xdr:pic>
      <xdr:nvPicPr>
        <xdr:cNvPr id="0" name="image08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2657475" cy="1724025"/>
        </a:xfrm>
        <a:prstGeom prst="rect">
          <a:avLst/>
        </a:prstGeom>
        <a:noFill/>
      </xdr:spPr>
    </xdr:pic>
    <xdr:clientData fLocksWithSheet="0"/>
  </xdr:twoCellAnchor>
  <xdr:twoCellAnchor>
    <xdr:from>
      <xdr:col>24</xdr:col>
      <xdr:colOff>152400</xdr:colOff>
      <xdr:row>4</xdr:row>
      <xdr:rowOff>152400</xdr:rowOff>
    </xdr:from>
    <xdr:to>
      <xdr:col>25</xdr:col>
      <xdr:colOff>2409825</xdr:colOff>
      <xdr:row>4</xdr:row>
      <xdr:rowOff>1876425</xdr:rowOff>
    </xdr:to>
    <xdr:pic>
      <xdr:nvPicPr>
        <xdr:cNvPr id="0" name="image09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2657475" cy="1724025"/>
        </a:xfrm>
        <a:prstGeom prst="rect">
          <a:avLst/>
        </a:prstGeom>
        <a:noFill/>
      </xdr:spPr>
    </xdr:pic>
    <xdr:clientData fLocksWithSheet="0"/>
  </xdr:twoCellAnchor>
  <xdr:twoCellAnchor>
    <xdr:from>
      <xdr:col>27</xdr:col>
      <xdr:colOff>9525</xdr:colOff>
      <xdr:row>4</xdr:row>
      <xdr:rowOff>266700</xdr:rowOff>
    </xdr:from>
    <xdr:to>
      <xdr:col>29</xdr:col>
      <xdr:colOff>0</xdr:colOff>
      <xdr:row>4</xdr:row>
      <xdr:rowOff>1552575</xdr:rowOff>
    </xdr:to>
    <xdr:pic>
      <xdr:nvPicPr>
        <xdr:cNvPr id="0" name="image11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552575" cy="1285875"/>
        </a:xfrm>
        <a:prstGeom prst="rect">
          <a:avLst/>
        </a:prstGeom>
        <a:noFill/>
      </xdr:spPr>
    </xdr:pic>
    <xdr:clientData fLocksWithSheet="0"/>
  </xdr:twoCellAnchor>
  <xdr:twoCellAnchor>
    <xdr:from>
      <xdr:col>25</xdr:col>
      <xdr:colOff>2495550</xdr:colOff>
      <xdr:row>4</xdr:row>
      <xdr:rowOff>447675</xdr:rowOff>
    </xdr:from>
    <xdr:to>
      <xdr:col>26</xdr:col>
      <xdr:colOff>857250</xdr:colOff>
      <xdr:row>4</xdr:row>
      <xdr:rowOff>1362075</xdr:rowOff>
    </xdr:to>
    <xdr:pic>
      <xdr:nvPicPr>
        <xdr:cNvPr id="0" name="image10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914400" cy="91440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7.86"/>
    <col customWidth="1" min="2" max="2" width="40.0"/>
    <col customWidth="1" min="3" max="3" width="10.0"/>
    <col customWidth="1" min="4" max="4" width="16.43"/>
    <col customWidth="1" min="5" max="5" width="4.29"/>
    <col customWidth="1" min="6" max="7" width="6.71"/>
    <col customWidth="1" min="8" max="8" width="4.43"/>
    <col customWidth="1" min="9" max="9" width="9.57"/>
    <col customWidth="1" min="10" max="10" width="37.57"/>
    <col customWidth="1" min="11" max="11" width="9.43"/>
    <col customWidth="1" min="12" max="12" width="16.43"/>
    <col customWidth="1" min="13" max="13" width="4.29"/>
    <col customWidth="1" min="14" max="15" width="6.71"/>
    <col customWidth="1" min="16" max="16" width="7.43"/>
    <col customWidth="1" min="17" max="17" width="9.71"/>
    <col customWidth="1" min="18" max="18" width="35.29"/>
    <col customWidth="1" min="19" max="19" width="10.57"/>
    <col customWidth="1" min="20" max="20" width="16.86"/>
    <col customWidth="1" min="21" max="21" width="17.0"/>
    <col customWidth="1" min="22" max="22" width="5.43"/>
    <col customWidth="1" min="23" max="25" width="6.0"/>
    <col customWidth="1" min="26" max="26" width="38.29"/>
    <col customWidth="1" min="27" max="27" width="15.29"/>
    <col customWidth="1" min="28" max="28" width="17.43"/>
    <col customWidth="1" min="29" max="33" width="6.0"/>
  </cols>
  <sheetData>
    <row r="1">
      <c r="A1" s="1"/>
      <c r="B1" s="1" t="s">
        <v>0</v>
      </c>
      <c r="C1" s="2">
        <v>3.12</v>
      </c>
      <c r="D1" s="3"/>
      <c r="E1" s="3"/>
      <c r="F1" s="4"/>
      <c r="G1" s="4"/>
      <c r="H1" s="3"/>
      <c r="I1" s="1"/>
      <c r="J1" s="1"/>
      <c r="K1" s="2"/>
      <c r="L1" s="3"/>
      <c r="M1" s="3"/>
      <c r="N1" s="4"/>
      <c r="O1" s="4"/>
      <c r="P1" s="5"/>
      <c r="Q1" s="3"/>
      <c r="R1" s="5" t="s">
        <v>1</v>
      </c>
      <c r="S1" s="6">
        <v>0.0</v>
      </c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>
      <c r="A2" s="8"/>
      <c r="B2" s="8"/>
      <c r="C2" s="9"/>
      <c r="D2" s="8"/>
      <c r="E2" s="3"/>
      <c r="F2" s="4"/>
      <c r="G2" s="4"/>
      <c r="H2" s="3"/>
      <c r="I2" s="8"/>
      <c r="J2" s="8"/>
      <c r="K2" s="9"/>
      <c r="L2" s="8"/>
      <c r="M2" s="3"/>
      <c r="N2" s="4"/>
      <c r="O2" s="4"/>
      <c r="P2" s="3"/>
      <c r="Q2" s="3"/>
      <c r="R2" s="3"/>
      <c r="S2" s="2" t="s">
        <v>2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56.25" customHeight="1">
      <c r="A3" s="11" t="s">
        <v>3</v>
      </c>
      <c r="B3" s="12"/>
      <c r="C3" s="12"/>
      <c r="D3" s="12"/>
      <c r="E3" s="12"/>
      <c r="F3" s="12"/>
      <c r="G3" s="12"/>
      <c r="H3" s="13"/>
      <c r="I3" s="14" t="s">
        <v>4</v>
      </c>
      <c r="J3" s="12"/>
      <c r="K3" s="12"/>
      <c r="L3" s="12"/>
      <c r="M3" s="12"/>
      <c r="N3" s="12"/>
      <c r="O3" s="15"/>
      <c r="P3" s="16"/>
      <c r="Q3" s="14" t="s">
        <v>5</v>
      </c>
      <c r="R3" s="12"/>
      <c r="S3" s="12"/>
      <c r="T3" s="12"/>
      <c r="U3" s="12"/>
      <c r="V3" s="12"/>
      <c r="W3" s="15"/>
      <c r="X3" s="17"/>
      <c r="Y3" s="14" t="s">
        <v>6</v>
      </c>
      <c r="Z3" s="12"/>
      <c r="AA3" s="12"/>
      <c r="AB3" s="12"/>
      <c r="AC3" s="12"/>
      <c r="AD3" s="12"/>
      <c r="AE3" s="15"/>
      <c r="AF3" s="17"/>
      <c r="AG3" s="17"/>
    </row>
    <row r="4" ht="44.25" customHeight="1">
      <c r="A4" s="18" t="s">
        <v>7</v>
      </c>
      <c r="B4" s="12"/>
      <c r="C4" s="12"/>
      <c r="D4" s="12"/>
      <c r="E4" s="12"/>
      <c r="F4" s="12"/>
      <c r="G4" s="15"/>
      <c r="H4" s="3"/>
      <c r="I4" s="18" t="s">
        <v>8</v>
      </c>
      <c r="J4" s="12"/>
      <c r="K4" s="12"/>
      <c r="L4" s="12"/>
      <c r="M4" s="12"/>
      <c r="N4" s="12"/>
      <c r="O4" s="12"/>
      <c r="P4" s="3"/>
      <c r="Q4" s="18" t="s">
        <v>9</v>
      </c>
      <c r="R4" s="12"/>
      <c r="S4" s="12"/>
      <c r="T4" s="12"/>
      <c r="U4" s="12"/>
      <c r="V4" s="12"/>
      <c r="W4" s="15"/>
      <c r="X4" s="19"/>
      <c r="Y4" s="18" t="s">
        <v>10</v>
      </c>
      <c r="Z4" s="12"/>
      <c r="AA4" s="12"/>
      <c r="AB4" s="12"/>
      <c r="AC4" s="12"/>
      <c r="AD4" s="12"/>
      <c r="AE4" s="15"/>
      <c r="AF4" s="19"/>
      <c r="AG4" s="19"/>
    </row>
    <row r="5" ht="182.25" customHeight="1">
      <c r="A5" s="20"/>
      <c r="B5" s="12"/>
      <c r="C5" s="12"/>
      <c r="D5" s="12"/>
      <c r="E5" s="12"/>
      <c r="F5" s="12"/>
      <c r="G5" s="15"/>
      <c r="H5" s="3"/>
      <c r="I5" s="20"/>
      <c r="J5" s="12"/>
      <c r="K5" s="12"/>
      <c r="L5" s="12"/>
      <c r="M5" s="12"/>
      <c r="N5" s="12"/>
      <c r="O5" s="15"/>
    </row>
    <row r="6">
      <c r="A6" s="21" t="s">
        <v>11</v>
      </c>
      <c r="B6" s="12"/>
      <c r="C6" s="12"/>
      <c r="D6" s="12"/>
      <c r="E6" s="12"/>
      <c r="F6" s="12"/>
      <c r="G6" s="15"/>
      <c r="H6" s="22"/>
      <c r="I6" s="21" t="s">
        <v>11</v>
      </c>
      <c r="J6" s="12"/>
      <c r="K6" s="12"/>
      <c r="L6" s="12"/>
      <c r="M6" s="12"/>
      <c r="N6" s="12"/>
      <c r="O6" s="15"/>
      <c r="P6" s="23"/>
      <c r="Q6" s="21" t="s">
        <v>11</v>
      </c>
      <c r="R6" s="12"/>
      <c r="S6" s="12"/>
      <c r="T6" s="12"/>
      <c r="U6" s="12"/>
      <c r="V6" s="12"/>
      <c r="W6" s="15"/>
      <c r="X6" s="24"/>
      <c r="Y6" s="21" t="s">
        <v>11</v>
      </c>
      <c r="Z6" s="12"/>
      <c r="AA6" s="12"/>
      <c r="AB6" s="12"/>
      <c r="AC6" s="12"/>
      <c r="AD6" s="12"/>
      <c r="AE6" s="15"/>
      <c r="AF6" s="24"/>
      <c r="AG6" s="24"/>
    </row>
    <row r="7">
      <c r="A7" s="25" t="s">
        <v>12</v>
      </c>
      <c r="B7" s="26"/>
      <c r="C7" s="27"/>
      <c r="D7" s="28" t="str">
        <f>D10+D11+D12+D13+D14</f>
        <v>S/.180.00</v>
      </c>
      <c r="E7" s="29"/>
      <c r="F7" s="29"/>
      <c r="G7" s="29"/>
      <c r="H7" s="30"/>
      <c r="I7" s="25" t="s">
        <v>12</v>
      </c>
      <c r="J7" s="26"/>
      <c r="K7" s="27"/>
      <c r="L7" s="28" t="str">
        <f>L10+L11+L12+L13+L14</f>
        <v>S/.170.00</v>
      </c>
      <c r="M7" s="29"/>
      <c r="N7" s="29"/>
      <c r="O7" s="29"/>
      <c r="P7" s="31"/>
      <c r="Q7" s="25" t="s">
        <v>12</v>
      </c>
      <c r="R7" s="26"/>
      <c r="S7" s="27"/>
      <c r="T7" s="28" t="str">
        <f>T10+T11+T12+T13+T14</f>
        <v>S/.290.00</v>
      </c>
      <c r="U7" s="29"/>
      <c r="V7" s="29"/>
      <c r="W7" s="29"/>
      <c r="X7" s="32"/>
      <c r="Y7" s="25" t="s">
        <v>12</v>
      </c>
      <c r="Z7" s="26"/>
      <c r="AA7" s="27"/>
      <c r="AB7" s="28" t="str">
        <f>AB10+AB11+AB12+AB13+AB14</f>
        <v>S/.280.00</v>
      </c>
      <c r="AC7" s="29"/>
      <c r="AD7" s="29"/>
      <c r="AE7" s="29"/>
      <c r="AF7" s="32"/>
      <c r="AG7" s="32"/>
    </row>
    <row r="8">
      <c r="A8" s="25" t="s">
        <v>13</v>
      </c>
      <c r="B8" s="26"/>
      <c r="C8" s="27"/>
      <c r="D8" s="33" t="str">
        <f>D7/$C$1</f>
        <v>$.57.69</v>
      </c>
      <c r="E8" s="34"/>
      <c r="F8" s="34"/>
      <c r="G8" s="34"/>
      <c r="H8" s="35"/>
      <c r="I8" s="25" t="s">
        <v>13</v>
      </c>
      <c r="J8" s="26"/>
      <c r="K8" s="27"/>
      <c r="L8" s="33" t="str">
        <f>L7/$C$1</f>
        <v>$.54.49</v>
      </c>
      <c r="M8" s="34"/>
      <c r="N8" s="34"/>
      <c r="O8" s="34"/>
      <c r="P8" s="36"/>
      <c r="Q8" s="25" t="s">
        <v>13</v>
      </c>
      <c r="R8" s="26"/>
      <c r="S8" s="27"/>
      <c r="T8" s="33" t="str">
        <f>T7/$C$1</f>
        <v>$.92.95</v>
      </c>
      <c r="U8" s="34"/>
      <c r="V8" s="34"/>
      <c r="W8" s="34"/>
      <c r="X8" s="37"/>
      <c r="Y8" s="25" t="s">
        <v>13</v>
      </c>
      <c r="Z8" s="26"/>
      <c r="AA8" s="27"/>
      <c r="AB8" s="33" t="str">
        <f>AB7/$C$1</f>
        <v>$.89.74</v>
      </c>
      <c r="AC8" s="34"/>
      <c r="AD8" s="34"/>
      <c r="AE8" s="34"/>
      <c r="AF8" s="37"/>
      <c r="AG8" s="37"/>
    </row>
    <row r="9">
      <c r="A9" s="38" t="s">
        <v>14</v>
      </c>
      <c r="B9" s="38" t="s">
        <v>15</v>
      </c>
      <c r="C9" s="39" t="s">
        <v>16</v>
      </c>
      <c r="D9" s="40" t="s">
        <v>17</v>
      </c>
      <c r="E9" s="5"/>
      <c r="F9" s="41" t="s">
        <v>18</v>
      </c>
      <c r="G9" s="42" t="s">
        <v>19</v>
      </c>
      <c r="H9" s="43"/>
      <c r="I9" s="38" t="s">
        <v>14</v>
      </c>
      <c r="J9" s="38" t="s">
        <v>15</v>
      </c>
      <c r="K9" s="39" t="s">
        <v>16</v>
      </c>
      <c r="L9" s="40" t="s">
        <v>17</v>
      </c>
      <c r="M9" s="5"/>
      <c r="N9" s="41" t="s">
        <v>18</v>
      </c>
      <c r="O9" s="42" t="s">
        <v>19</v>
      </c>
      <c r="P9" s="44"/>
      <c r="Q9" s="38" t="s">
        <v>14</v>
      </c>
      <c r="R9" s="38" t="s">
        <v>15</v>
      </c>
      <c r="S9" s="39" t="s">
        <v>16</v>
      </c>
      <c r="T9" s="40" t="s">
        <v>17</v>
      </c>
      <c r="U9" s="5"/>
      <c r="V9" s="41" t="s">
        <v>18</v>
      </c>
      <c r="W9" s="42" t="s">
        <v>19</v>
      </c>
      <c r="X9" s="45"/>
      <c r="Y9" s="38" t="s">
        <v>14</v>
      </c>
      <c r="Z9" s="38" t="s">
        <v>15</v>
      </c>
      <c r="AA9" s="39" t="s">
        <v>16</v>
      </c>
      <c r="AB9" s="40" t="s">
        <v>17</v>
      </c>
      <c r="AC9" s="5"/>
      <c r="AD9" s="41" t="s">
        <v>18</v>
      </c>
      <c r="AE9" s="42" t="s">
        <v>19</v>
      </c>
      <c r="AF9" s="45"/>
      <c r="AG9" s="45"/>
    </row>
    <row r="10">
      <c r="A10" s="46">
        <v>1.0</v>
      </c>
      <c r="B10" s="46" t="s">
        <v>20</v>
      </c>
      <c r="C10" s="47">
        <v>30.0</v>
      </c>
      <c r="D10" s="48" t="str">
        <f t="shared" ref="D10:D12" si="1">A10*C10</f>
        <v>S/.30.00</v>
      </c>
      <c r="E10" s="49"/>
      <c r="F10" s="42"/>
      <c r="G10" s="42"/>
      <c r="H10" s="49"/>
      <c r="I10" s="46">
        <v>1.0</v>
      </c>
      <c r="J10" s="46" t="s">
        <v>20</v>
      </c>
      <c r="K10" s="47">
        <v>30.0</v>
      </c>
      <c r="L10" s="48" t="str">
        <f t="shared" ref="L10:L12" si="2">I10*K10</f>
        <v>S/.30.00</v>
      </c>
      <c r="M10" s="49"/>
      <c r="N10" s="42"/>
      <c r="O10" s="42"/>
      <c r="P10" s="5"/>
      <c r="Q10" s="46">
        <v>1.0</v>
      </c>
      <c r="R10" s="46" t="s">
        <v>21</v>
      </c>
      <c r="S10" s="47">
        <v>100.0</v>
      </c>
      <c r="T10" s="48" t="str">
        <f t="shared" ref="T10:T12" si="3">Q10*S10</f>
        <v>S/.100.00</v>
      </c>
      <c r="U10" s="49"/>
      <c r="V10" s="42"/>
      <c r="W10" s="42"/>
      <c r="X10" s="45"/>
      <c r="Y10" s="46">
        <v>1.0</v>
      </c>
      <c r="Z10" s="46" t="s">
        <v>21</v>
      </c>
      <c r="AA10" s="47">
        <v>100.0</v>
      </c>
      <c r="AB10" s="48" t="str">
        <f t="shared" ref="AB10:AB12" si="4">Y10*AA10</f>
        <v>S/.100.00</v>
      </c>
      <c r="AC10" s="49"/>
      <c r="AD10" s="42"/>
      <c r="AE10" s="42"/>
      <c r="AF10" s="45"/>
      <c r="AG10" s="45"/>
    </row>
    <row r="11">
      <c r="A11" s="46">
        <v>1.0</v>
      </c>
      <c r="B11" s="50" t="s">
        <v>22</v>
      </c>
      <c r="C11" s="51">
        <v>150.0</v>
      </c>
      <c r="D11" s="48" t="str">
        <f t="shared" si="1"/>
        <v>S/.150.00</v>
      </c>
      <c r="E11" s="49"/>
      <c r="F11" s="42"/>
      <c r="G11" s="42"/>
      <c r="H11" s="49"/>
      <c r="I11" s="46">
        <v>1.0</v>
      </c>
      <c r="J11" s="50" t="s">
        <v>23</v>
      </c>
      <c r="K11" s="51">
        <v>140.0</v>
      </c>
      <c r="L11" s="48" t="str">
        <f t="shared" si="2"/>
        <v>S/.140.00</v>
      </c>
      <c r="M11" s="49"/>
      <c r="N11" s="42"/>
      <c r="O11" s="42"/>
      <c r="P11" s="5"/>
      <c r="Q11" s="46">
        <v>1.0</v>
      </c>
      <c r="R11" s="50" t="s">
        <v>23</v>
      </c>
      <c r="S11" s="51">
        <v>190.0</v>
      </c>
      <c r="T11" s="48" t="str">
        <f t="shared" si="3"/>
        <v>S/.190.00</v>
      </c>
      <c r="U11" s="49"/>
      <c r="V11" s="42"/>
      <c r="W11" s="42"/>
      <c r="X11" s="45"/>
      <c r="Y11" s="46">
        <v>1.0</v>
      </c>
      <c r="Z11" s="50" t="s">
        <v>23</v>
      </c>
      <c r="AA11" s="51">
        <v>180.0</v>
      </c>
      <c r="AB11" s="48" t="str">
        <f t="shared" si="4"/>
        <v>S/.180.00</v>
      </c>
      <c r="AC11" s="49"/>
      <c r="AD11" s="42"/>
      <c r="AE11" s="42"/>
      <c r="AF11" s="45"/>
      <c r="AG11" s="45"/>
    </row>
    <row r="12">
      <c r="A12" s="46">
        <v>10.0</v>
      </c>
      <c r="B12" s="46" t="s">
        <v>24</v>
      </c>
      <c r="C12" s="51">
        <v>0.0</v>
      </c>
      <c r="D12" s="48" t="str">
        <f t="shared" si="1"/>
        <v>S/.0.00</v>
      </c>
      <c r="E12" s="3"/>
      <c r="F12" s="41"/>
      <c r="G12" s="41"/>
      <c r="H12" s="3"/>
      <c r="I12" s="46">
        <v>1.0</v>
      </c>
      <c r="J12" s="46" t="s">
        <v>25</v>
      </c>
      <c r="K12" s="51">
        <v>0.0</v>
      </c>
      <c r="L12" s="48" t="str">
        <f t="shared" si="2"/>
        <v>S/.0.00</v>
      </c>
      <c r="M12" s="3"/>
      <c r="N12" s="41"/>
      <c r="O12" s="41"/>
      <c r="P12" s="5"/>
      <c r="Q12" s="46">
        <v>10.0</v>
      </c>
      <c r="R12" s="46" t="s">
        <v>24</v>
      </c>
      <c r="S12" s="51">
        <v>0.0</v>
      </c>
      <c r="T12" s="48" t="str">
        <f t="shared" si="3"/>
        <v>S/.0.00</v>
      </c>
      <c r="U12" s="3"/>
      <c r="V12" s="41"/>
      <c r="W12" s="41"/>
      <c r="X12" s="52"/>
      <c r="Y12" s="46">
        <v>1.0</v>
      </c>
      <c r="Z12" s="46" t="s">
        <v>25</v>
      </c>
      <c r="AA12" s="51">
        <v>0.0</v>
      </c>
      <c r="AB12" s="48" t="str">
        <f t="shared" si="4"/>
        <v>S/.0.00</v>
      </c>
      <c r="AC12" s="3"/>
      <c r="AD12" s="41"/>
      <c r="AE12" s="41"/>
      <c r="AF12" s="52"/>
      <c r="AG12" s="52"/>
    </row>
    <row r="13">
      <c r="A13" s="46"/>
      <c r="B13" s="46"/>
      <c r="C13" s="51"/>
      <c r="D13" s="48"/>
      <c r="E13" s="3"/>
      <c r="F13" s="41"/>
      <c r="G13" s="41"/>
      <c r="H13" s="3"/>
      <c r="I13" s="46"/>
      <c r="J13" s="46"/>
      <c r="K13" s="51"/>
      <c r="L13" s="48"/>
      <c r="M13" s="3"/>
      <c r="N13" s="41"/>
      <c r="O13" s="41"/>
      <c r="P13" s="5"/>
      <c r="Q13" s="46"/>
      <c r="R13" s="46"/>
      <c r="S13" s="51"/>
      <c r="T13" s="48"/>
      <c r="U13" s="3"/>
      <c r="V13" s="41"/>
      <c r="W13" s="41"/>
      <c r="X13" s="52"/>
      <c r="Y13" s="46"/>
      <c r="Z13" s="46"/>
      <c r="AA13" s="51"/>
      <c r="AB13" s="48"/>
      <c r="AC13" s="3"/>
      <c r="AD13" s="41"/>
      <c r="AE13" s="41"/>
      <c r="AF13" s="52"/>
      <c r="AG13" s="52"/>
    </row>
    <row r="14">
      <c r="A14" s="46"/>
      <c r="B14" s="46"/>
      <c r="C14" s="51"/>
      <c r="D14" s="48"/>
      <c r="E14" s="3"/>
      <c r="F14" s="41"/>
      <c r="G14" s="41"/>
      <c r="H14" s="3"/>
      <c r="I14" s="46"/>
      <c r="J14" s="46"/>
      <c r="K14" s="51"/>
      <c r="L14" s="48"/>
      <c r="M14" s="3"/>
      <c r="N14" s="41"/>
      <c r="O14" s="41"/>
      <c r="P14" s="5"/>
      <c r="Q14" s="46"/>
      <c r="R14" s="46"/>
      <c r="S14" s="51"/>
      <c r="T14" s="48"/>
      <c r="U14" s="3"/>
      <c r="V14" s="41"/>
      <c r="W14" s="41"/>
      <c r="X14" s="52"/>
      <c r="Y14" s="46"/>
      <c r="Z14" s="46"/>
      <c r="AA14" s="51"/>
      <c r="AB14" s="48"/>
      <c r="AC14" s="3"/>
      <c r="AD14" s="41"/>
      <c r="AE14" s="41"/>
      <c r="AF14" s="52"/>
      <c r="AG14" s="52"/>
    </row>
    <row r="15" ht="43.5" customHeight="1">
      <c r="A15" s="8"/>
      <c r="B15" s="8"/>
      <c r="C15" s="9"/>
      <c r="D15" s="8"/>
      <c r="E15" s="3"/>
      <c r="F15" s="4"/>
      <c r="G15" s="4"/>
      <c r="H15" s="3"/>
      <c r="I15" s="8"/>
      <c r="J15" s="8"/>
      <c r="K15" s="9"/>
      <c r="L15" s="8"/>
      <c r="M15" s="3"/>
      <c r="N15" s="4"/>
      <c r="O15" s="4"/>
      <c r="P15" s="3"/>
      <c r="Q15" s="8"/>
      <c r="R15" s="8"/>
      <c r="S15" s="9"/>
      <c r="T15" s="8"/>
      <c r="U15" s="3"/>
      <c r="V15" s="4"/>
      <c r="W15" s="4"/>
      <c r="X15" s="53"/>
      <c r="Y15" s="8"/>
      <c r="Z15" s="8"/>
      <c r="AA15" s="9"/>
      <c r="AB15" s="8"/>
      <c r="AC15" s="3"/>
      <c r="AD15" s="4"/>
      <c r="AE15" s="4"/>
      <c r="AF15" s="53"/>
      <c r="AG15" s="53"/>
    </row>
    <row r="16">
      <c r="A16" s="54"/>
      <c r="B16" s="54"/>
      <c r="C16" s="54"/>
      <c r="D16" s="54"/>
      <c r="E16" s="54"/>
      <c r="F16" s="54"/>
      <c r="G16" s="54"/>
      <c r="H16" s="3"/>
      <c r="I16" s="55"/>
      <c r="J16" s="55"/>
      <c r="K16" s="55"/>
      <c r="L16" s="55"/>
      <c r="M16" s="55"/>
      <c r="N16" s="55"/>
      <c r="O16" s="55"/>
      <c r="P16" s="5"/>
      <c r="Q16" s="55"/>
      <c r="R16" s="55"/>
      <c r="S16" s="55"/>
      <c r="T16" s="55"/>
      <c r="U16" s="55"/>
      <c r="V16" s="55"/>
      <c r="W16" s="55"/>
      <c r="X16" s="56"/>
      <c r="Y16" s="55"/>
      <c r="Z16" s="55"/>
      <c r="AA16" s="55"/>
      <c r="AB16" s="55"/>
      <c r="AC16" s="55"/>
      <c r="AD16" s="55"/>
      <c r="AE16" s="55"/>
      <c r="AF16" s="56"/>
      <c r="AG16" s="56"/>
    </row>
    <row r="17">
      <c r="A17" s="21" t="s">
        <v>26</v>
      </c>
      <c r="B17" s="12"/>
      <c r="C17" s="12"/>
      <c r="D17" s="12"/>
      <c r="E17" s="12"/>
      <c r="F17" s="12"/>
      <c r="G17" s="15"/>
      <c r="H17" s="3"/>
      <c r="I17" s="57" t="s">
        <v>27</v>
      </c>
      <c r="J17" s="12"/>
      <c r="K17" s="12"/>
      <c r="L17" s="12"/>
      <c r="M17" s="12"/>
      <c r="N17" s="12"/>
      <c r="O17" s="15"/>
      <c r="P17" s="5"/>
      <c r="Q17" s="57" t="s">
        <v>27</v>
      </c>
      <c r="R17" s="12"/>
      <c r="S17" s="12"/>
      <c r="T17" s="12"/>
      <c r="U17" s="12"/>
      <c r="V17" s="12"/>
      <c r="W17" s="15"/>
      <c r="X17" s="56"/>
      <c r="Y17" s="57" t="s">
        <v>27</v>
      </c>
      <c r="Z17" s="12"/>
      <c r="AA17" s="12"/>
      <c r="AB17" s="12"/>
      <c r="AC17" s="12"/>
      <c r="AD17" s="12"/>
      <c r="AE17" s="15"/>
      <c r="AF17" s="56"/>
      <c r="AG17" s="56"/>
    </row>
    <row r="18">
      <c r="A18" s="25" t="s">
        <v>12</v>
      </c>
      <c r="B18" s="26"/>
      <c r="C18" s="27"/>
      <c r="D18" s="58" t="str">
        <f>D20+D21+D22</f>
        <v>S/.0.00</v>
      </c>
      <c r="E18" s="59"/>
      <c r="F18" s="60"/>
      <c r="G18" s="60"/>
      <c r="H18" s="35"/>
      <c r="I18" s="61" t="s">
        <v>12</v>
      </c>
      <c r="J18" s="12"/>
      <c r="K18" s="15"/>
      <c r="L18" s="62" t="str">
        <f>L20+L21+L22</f>
        <v>S/.0.00</v>
      </c>
      <c r="M18" s="35"/>
      <c r="N18" s="63"/>
      <c r="O18" s="63"/>
      <c r="P18" s="63"/>
      <c r="Q18" s="61" t="s">
        <v>12</v>
      </c>
      <c r="R18" s="12"/>
      <c r="S18" s="15"/>
      <c r="T18" s="62" t="str">
        <f>T20+T21+T22</f>
        <v>S/.0.00</v>
      </c>
      <c r="U18" s="35"/>
      <c r="V18" s="63"/>
      <c r="W18" s="63"/>
      <c r="X18" s="64"/>
      <c r="Y18" s="61" t="s">
        <v>12</v>
      </c>
      <c r="Z18" s="12"/>
      <c r="AA18" s="15"/>
      <c r="AB18" s="62" t="str">
        <f>AB20+AB21+AB22</f>
        <v>S/.0.00</v>
      </c>
      <c r="AC18" s="35"/>
      <c r="AD18" s="63"/>
      <c r="AE18" s="63"/>
      <c r="AF18" s="64"/>
      <c r="AG18" s="64"/>
    </row>
    <row r="19">
      <c r="A19" s="25" t="s">
        <v>13</v>
      </c>
      <c r="B19" s="26"/>
      <c r="C19" s="27"/>
      <c r="D19" s="65" t="str">
        <f>D18/$C$1</f>
        <v>$.0.00</v>
      </c>
      <c r="E19" s="59"/>
      <c r="F19" s="60"/>
      <c r="G19" s="60"/>
      <c r="H19" s="35"/>
      <c r="I19" s="61" t="s">
        <v>13</v>
      </c>
      <c r="J19" s="12"/>
      <c r="K19" s="15"/>
      <c r="L19" s="66" t="str">
        <f>L18/$C$1</f>
        <v>$.0.00</v>
      </c>
      <c r="M19" s="35"/>
      <c r="N19" s="63"/>
      <c r="O19" s="63"/>
      <c r="P19" s="63"/>
      <c r="Q19" s="61" t="s">
        <v>13</v>
      </c>
      <c r="R19" s="12"/>
      <c r="S19" s="15"/>
      <c r="T19" s="66" t="str">
        <f>T18/$C$1</f>
        <v>$.0.00</v>
      </c>
      <c r="U19" s="35"/>
      <c r="V19" s="63"/>
      <c r="W19" s="63"/>
      <c r="X19" s="64"/>
      <c r="Y19" s="61" t="s">
        <v>13</v>
      </c>
      <c r="Z19" s="12"/>
      <c r="AA19" s="15"/>
      <c r="AB19" s="66" t="str">
        <f>AB18/$C$1</f>
        <v>$.0.00</v>
      </c>
      <c r="AC19" s="35"/>
      <c r="AD19" s="63"/>
      <c r="AE19" s="63"/>
      <c r="AF19" s="64"/>
      <c r="AG19" s="64"/>
    </row>
    <row r="20">
      <c r="A20" s="46">
        <v>0.0</v>
      </c>
      <c r="B20" s="46" t="s">
        <v>28</v>
      </c>
      <c r="C20" s="51">
        <v>0.0</v>
      </c>
      <c r="D20" s="48" t="str">
        <f t="shared" ref="D20:D21" si="5">A20*C20</f>
        <v>S/.0.00</v>
      </c>
      <c r="E20" s="3"/>
      <c r="F20" s="41">
        <v>100.0</v>
      </c>
      <c r="G20" s="41">
        <v>50.0</v>
      </c>
      <c r="H20" s="3"/>
      <c r="I20" s="46">
        <v>0.0</v>
      </c>
      <c r="J20" s="46" t="s">
        <v>29</v>
      </c>
      <c r="K20" s="51">
        <v>0.0</v>
      </c>
      <c r="L20" s="48" t="str">
        <f t="shared" ref="L20:L21" si="6">I20*K20</f>
        <v>S/.0.00</v>
      </c>
      <c r="M20" s="3"/>
      <c r="N20" s="41">
        <v>100.0</v>
      </c>
      <c r="O20" s="41">
        <v>50.0</v>
      </c>
      <c r="P20" s="44"/>
      <c r="Q20" s="46">
        <v>1.0</v>
      </c>
      <c r="R20" s="46" t="s">
        <v>29</v>
      </c>
      <c r="S20" s="51">
        <v>0.0</v>
      </c>
      <c r="T20" s="48" t="str">
        <f t="shared" ref="T20:T21" si="7">Q20*S20</f>
        <v>S/.0.00</v>
      </c>
      <c r="U20" s="3"/>
      <c r="V20" s="41">
        <v>100.0</v>
      </c>
      <c r="W20" s="41">
        <v>50.0</v>
      </c>
      <c r="X20" s="52"/>
      <c r="Y20" s="46">
        <v>1.0</v>
      </c>
      <c r="Z20" s="46" t="s">
        <v>29</v>
      </c>
      <c r="AA20" s="51">
        <v>0.0</v>
      </c>
      <c r="AB20" s="48" t="str">
        <f t="shared" ref="AB20:AB21" si="8">Y20*AA20</f>
        <v>S/.0.00</v>
      </c>
      <c r="AC20" s="3"/>
      <c r="AD20" s="41">
        <v>100.0</v>
      </c>
      <c r="AE20" s="41">
        <v>50.0</v>
      </c>
      <c r="AF20" s="52"/>
      <c r="AG20" s="52"/>
    </row>
    <row r="21" ht="54.75" customHeight="1">
      <c r="A21" s="46">
        <v>0.0</v>
      </c>
      <c r="B21" s="67" t="s">
        <v>30</v>
      </c>
      <c r="C21" s="51">
        <v>0.0</v>
      </c>
      <c r="D21" s="48" t="str">
        <f t="shared" si="5"/>
        <v>S/.0.00</v>
      </c>
      <c r="E21" s="3"/>
      <c r="F21" s="41">
        <v>100.0</v>
      </c>
      <c r="G21" s="41">
        <v>50.0</v>
      </c>
      <c r="H21" s="3"/>
      <c r="I21" s="46">
        <v>0.0</v>
      </c>
      <c r="J21" s="67" t="s">
        <v>30</v>
      </c>
      <c r="K21" s="51">
        <v>0.0</v>
      </c>
      <c r="L21" s="48" t="str">
        <f t="shared" si="6"/>
        <v>S/.0.00</v>
      </c>
      <c r="M21" s="3"/>
      <c r="N21" s="41">
        <v>100.0</v>
      </c>
      <c r="O21" s="41">
        <v>50.0</v>
      </c>
      <c r="P21" s="3"/>
      <c r="Q21" s="46">
        <v>1.0</v>
      </c>
      <c r="R21" s="67" t="s">
        <v>30</v>
      </c>
      <c r="S21" s="51">
        <v>0.0</v>
      </c>
      <c r="T21" s="48" t="str">
        <f t="shared" si="7"/>
        <v>S/.0.00</v>
      </c>
      <c r="U21" s="3"/>
      <c r="V21" s="41">
        <v>100.0</v>
      </c>
      <c r="W21" s="41">
        <v>50.0</v>
      </c>
      <c r="X21" s="52"/>
      <c r="Y21" s="46">
        <v>1.0</v>
      </c>
      <c r="Z21" s="67" t="s">
        <v>30</v>
      </c>
      <c r="AA21" s="51">
        <v>0.0</v>
      </c>
      <c r="AB21" s="48" t="str">
        <f t="shared" si="8"/>
        <v>S/.0.00</v>
      </c>
      <c r="AC21" s="3"/>
      <c r="AD21" s="41">
        <v>100.0</v>
      </c>
      <c r="AE21" s="41">
        <v>50.0</v>
      </c>
      <c r="AF21" s="52"/>
      <c r="AG21" s="52"/>
    </row>
    <row r="22" ht="28.5" customHeight="1">
      <c r="A22" s="67"/>
      <c r="B22" s="67"/>
      <c r="C22" s="51"/>
      <c r="D22" s="48"/>
      <c r="E22" s="3"/>
      <c r="F22" s="41">
        <v>2.0</v>
      </c>
      <c r="G22" s="41">
        <v>2.0</v>
      </c>
      <c r="H22" s="3"/>
      <c r="I22" s="67"/>
      <c r="J22" s="67"/>
      <c r="K22" s="51"/>
      <c r="L22" s="48"/>
      <c r="M22" s="3"/>
      <c r="N22" s="41">
        <v>2.0</v>
      </c>
      <c r="O22" s="41">
        <v>2.0</v>
      </c>
      <c r="P22" s="3"/>
      <c r="Q22" s="67"/>
      <c r="R22" s="67"/>
      <c r="S22" s="51"/>
      <c r="T22" s="48"/>
      <c r="U22" s="3"/>
      <c r="V22" s="41">
        <v>2.0</v>
      </c>
      <c r="W22" s="41">
        <v>2.0</v>
      </c>
      <c r="X22" s="52"/>
      <c r="Y22" s="67"/>
      <c r="Z22" s="67"/>
      <c r="AA22" s="51"/>
      <c r="AB22" s="48"/>
      <c r="AC22" s="3"/>
      <c r="AD22" s="41">
        <v>2.0</v>
      </c>
      <c r="AE22" s="41">
        <v>2.0</v>
      </c>
      <c r="AF22" s="52"/>
      <c r="AG22" s="52"/>
    </row>
    <row r="23">
      <c r="A23" s="38"/>
      <c r="B23" s="68"/>
      <c r="C23" s="15"/>
      <c r="D23" s="8"/>
      <c r="E23" s="3"/>
      <c r="F23" s="4"/>
      <c r="G23" s="4"/>
      <c r="H23" s="3"/>
      <c r="I23" s="38"/>
      <c r="J23" s="68"/>
      <c r="K23" s="15"/>
      <c r="L23" s="8"/>
      <c r="M23" s="3"/>
      <c r="N23" s="4"/>
      <c r="O23" s="4"/>
      <c r="P23" s="44"/>
      <c r="Q23" s="38"/>
      <c r="R23" s="68"/>
      <c r="S23" s="15"/>
      <c r="T23" s="8"/>
      <c r="U23" s="3"/>
      <c r="V23" s="4"/>
      <c r="W23" s="4"/>
      <c r="X23" s="53"/>
      <c r="Y23" s="38"/>
      <c r="Z23" s="68"/>
      <c r="AA23" s="15"/>
      <c r="AB23" s="8"/>
      <c r="AC23" s="3"/>
      <c r="AD23" s="4"/>
      <c r="AE23" s="4"/>
      <c r="AF23" s="53"/>
      <c r="AG23" s="53"/>
    </row>
    <row r="24" ht="54.75" customHeight="1">
      <c r="A24" s="69" t="s">
        <v>31</v>
      </c>
      <c r="B24" s="12"/>
      <c r="C24" s="70"/>
      <c r="D24" s="71" t="str">
        <f>D18+D7</f>
        <v>S/.180.00</v>
      </c>
      <c r="E24" s="72"/>
      <c r="F24" s="72"/>
      <c r="G24" s="72"/>
      <c r="H24" s="72"/>
      <c r="I24" s="69" t="s">
        <v>32</v>
      </c>
      <c r="J24" s="12"/>
      <c r="K24" s="70"/>
      <c r="L24" s="71" t="str">
        <f>L18+L7</f>
        <v>S/.170.00</v>
      </c>
      <c r="M24" s="72"/>
      <c r="N24" s="72"/>
      <c r="O24" s="72"/>
      <c r="P24" s="72"/>
      <c r="Q24" s="69" t="s">
        <v>33</v>
      </c>
      <c r="R24" s="12"/>
      <c r="S24" s="70"/>
      <c r="T24" s="71" t="str">
        <f>T18++T7</f>
        <v>S/.290.00</v>
      </c>
      <c r="U24" s="72"/>
      <c r="V24" s="72"/>
      <c r="W24" s="72"/>
      <c r="X24" s="73"/>
      <c r="Y24" s="69" t="s">
        <v>33</v>
      </c>
      <c r="Z24" s="12"/>
      <c r="AA24" s="70"/>
      <c r="AB24" s="71" t="str">
        <f>AB18++AB7</f>
        <v>S/.280.00</v>
      </c>
      <c r="AC24" s="72"/>
      <c r="AD24" s="72"/>
      <c r="AE24" s="72"/>
      <c r="AF24" s="73"/>
      <c r="AG24" s="73"/>
    </row>
    <row r="25" ht="54.75" customHeight="1">
      <c r="A25" s="74" t="s">
        <v>33</v>
      </c>
      <c r="B25" s="12"/>
      <c r="C25" s="75"/>
      <c r="D25" s="76" t="str">
        <f>D24/$C$1</f>
        <v>$.57.69</v>
      </c>
      <c r="E25" s="77"/>
      <c r="F25" s="77"/>
      <c r="G25" s="77"/>
      <c r="H25" s="77"/>
      <c r="I25" s="74" t="s">
        <v>33</v>
      </c>
      <c r="J25" s="12"/>
      <c r="K25" s="75"/>
      <c r="L25" s="76" t="str">
        <f>L24/$C$1</f>
        <v>$.54.49</v>
      </c>
      <c r="M25" s="77"/>
      <c r="N25" s="77"/>
      <c r="O25" s="77"/>
      <c r="P25" s="77"/>
      <c r="Q25" s="74" t="s">
        <v>33</v>
      </c>
      <c r="R25" s="12"/>
      <c r="S25" s="75"/>
      <c r="T25" s="76" t="str">
        <f>T24/$C$1</f>
        <v>$.92.95</v>
      </c>
      <c r="U25" s="77"/>
      <c r="V25" s="77"/>
      <c r="W25" s="77"/>
      <c r="X25" s="78"/>
      <c r="Y25" s="74" t="s">
        <v>33</v>
      </c>
      <c r="Z25" s="12"/>
      <c r="AA25" s="75"/>
      <c r="AB25" s="76" t="str">
        <f>AB24/$C$1</f>
        <v>$.89.74</v>
      </c>
      <c r="AC25" s="77"/>
      <c r="AD25" s="77"/>
      <c r="AE25" s="77"/>
      <c r="AF25" s="78"/>
      <c r="AG25" s="78"/>
    </row>
    <row r="26" ht="54.75" customHeight="1">
      <c r="A26" s="38"/>
      <c r="B26" s="38"/>
      <c r="C26" s="39"/>
      <c r="D26" s="8"/>
      <c r="E26" s="3"/>
      <c r="F26" s="4"/>
      <c r="G26" s="4"/>
      <c r="H26" s="3"/>
      <c r="I26" s="38"/>
      <c r="J26" s="38"/>
      <c r="K26" s="39"/>
      <c r="L26" s="8"/>
      <c r="M26" s="3"/>
      <c r="N26" s="4"/>
      <c r="O26" s="4"/>
      <c r="P26" s="3"/>
      <c r="Q26" s="3"/>
      <c r="R26" s="5"/>
      <c r="S26" s="79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</row>
    <row r="27" ht="54.75" customHeight="1">
      <c r="A27" s="38"/>
      <c r="B27" s="38"/>
      <c r="C27" s="39"/>
      <c r="D27" s="8"/>
      <c r="E27" s="3"/>
      <c r="F27" s="4"/>
      <c r="G27" s="4"/>
      <c r="H27" s="3"/>
      <c r="I27" s="38"/>
      <c r="J27" s="38"/>
      <c r="K27" s="39"/>
      <c r="L27" s="8"/>
      <c r="M27" s="3"/>
      <c r="N27" s="4"/>
      <c r="O27" s="4"/>
      <c r="P27" s="3"/>
      <c r="Q27" s="3"/>
      <c r="R27" s="5"/>
      <c r="S27" s="79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</row>
    <row r="28" ht="54.75" customHeight="1">
      <c r="A28" s="38"/>
      <c r="B28" s="38"/>
      <c r="C28" s="39"/>
      <c r="D28" s="8"/>
      <c r="E28" s="3"/>
      <c r="F28" s="4"/>
      <c r="G28" s="4"/>
      <c r="H28" s="3"/>
      <c r="I28" s="38"/>
      <c r="J28" s="38"/>
      <c r="K28" s="39"/>
      <c r="L28" s="8"/>
      <c r="M28" s="3"/>
      <c r="N28" s="4"/>
      <c r="O28" s="4"/>
      <c r="P28" s="3"/>
      <c r="Q28" s="3"/>
      <c r="R28" s="5"/>
      <c r="S28" s="79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</row>
    <row r="29" ht="54.75" customHeight="1">
      <c r="A29" s="38"/>
      <c r="B29" s="38"/>
      <c r="C29" s="39"/>
      <c r="D29" s="8"/>
      <c r="E29" s="3"/>
      <c r="F29" s="4"/>
      <c r="G29" s="4"/>
      <c r="H29" s="3"/>
      <c r="I29" s="38"/>
      <c r="J29" s="38"/>
      <c r="K29" s="39"/>
      <c r="L29" s="8"/>
      <c r="M29" s="3"/>
      <c r="N29" s="4"/>
      <c r="O29" s="4"/>
      <c r="P29" s="3"/>
      <c r="Q29" s="3"/>
      <c r="R29" s="5"/>
      <c r="S29" s="79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</row>
    <row r="30" ht="54.75" customHeight="1">
      <c r="A30" s="38"/>
      <c r="B30" s="38"/>
      <c r="C30" s="39"/>
      <c r="D30" s="8"/>
      <c r="E30" s="3"/>
      <c r="F30" s="4"/>
      <c r="G30" s="4"/>
      <c r="H30" s="3"/>
      <c r="I30" s="38"/>
      <c r="J30" s="38"/>
      <c r="K30" s="39"/>
      <c r="L30" s="8"/>
      <c r="M30" s="3"/>
      <c r="N30" s="4"/>
      <c r="O30" s="4"/>
      <c r="P30" s="3"/>
      <c r="Q30" s="3"/>
      <c r="R30" s="5"/>
      <c r="S30" s="79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</row>
    <row r="31" ht="54.75" customHeight="1">
      <c r="A31" s="38"/>
      <c r="B31" s="38"/>
      <c r="C31" s="39"/>
      <c r="D31" s="8"/>
      <c r="E31" s="3"/>
      <c r="F31" s="4"/>
      <c r="G31" s="4"/>
      <c r="H31" s="3"/>
      <c r="I31" s="38"/>
      <c r="J31" s="38"/>
      <c r="K31" s="39"/>
      <c r="L31" s="8"/>
      <c r="M31" s="3"/>
      <c r="N31" s="4"/>
      <c r="O31" s="4"/>
      <c r="P31" s="3"/>
      <c r="Q31" s="3"/>
      <c r="R31" s="5"/>
      <c r="S31" s="79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</row>
    <row r="32" ht="54.75" customHeight="1">
      <c r="A32" s="38"/>
      <c r="B32" s="38"/>
      <c r="C32" s="39"/>
      <c r="D32" s="8"/>
      <c r="E32" s="3"/>
      <c r="F32" s="4"/>
      <c r="G32" s="4"/>
      <c r="H32" s="3"/>
      <c r="I32" s="38"/>
      <c r="J32" s="38"/>
      <c r="K32" s="39"/>
      <c r="L32" s="8"/>
      <c r="M32" s="3"/>
      <c r="N32" s="4"/>
      <c r="O32" s="4"/>
      <c r="P32" s="3"/>
      <c r="Q32" s="3"/>
      <c r="R32" s="5"/>
      <c r="S32" s="79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</row>
    <row r="33" ht="54.75" customHeight="1">
      <c r="A33" s="38"/>
      <c r="B33" s="38"/>
      <c r="C33" s="39"/>
      <c r="D33" s="8"/>
      <c r="E33" s="3"/>
      <c r="F33" s="4"/>
      <c r="G33" s="4"/>
      <c r="H33" s="3"/>
      <c r="I33" s="38"/>
      <c r="J33" s="38"/>
      <c r="K33" s="39"/>
      <c r="L33" s="8"/>
      <c r="M33" s="3"/>
      <c r="N33" s="4"/>
      <c r="O33" s="4"/>
      <c r="P33" s="3"/>
      <c r="Q33" s="3"/>
      <c r="R33" s="5"/>
      <c r="S33" s="79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</row>
    <row r="34" ht="54.75" customHeight="1">
      <c r="A34" s="38"/>
      <c r="B34" s="38"/>
      <c r="C34" s="39"/>
      <c r="D34" s="8"/>
      <c r="E34" s="3"/>
      <c r="F34" s="4"/>
      <c r="G34" s="4"/>
      <c r="H34" s="3"/>
      <c r="I34" s="38"/>
      <c r="J34" s="38"/>
      <c r="K34" s="39"/>
      <c r="L34" s="8"/>
      <c r="M34" s="3"/>
      <c r="N34" s="4"/>
      <c r="O34" s="4"/>
      <c r="P34" s="3"/>
      <c r="Q34" s="3"/>
      <c r="R34" s="5"/>
      <c r="S34" s="79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</row>
    <row r="35" ht="54.75" customHeight="1">
      <c r="A35" s="38"/>
      <c r="B35" s="38"/>
      <c r="C35" s="39"/>
      <c r="D35" s="8"/>
      <c r="E35" s="3"/>
      <c r="F35" s="4"/>
      <c r="G35" s="4"/>
      <c r="H35" s="3"/>
      <c r="I35" s="38"/>
      <c r="J35" s="38"/>
      <c r="K35" s="39"/>
      <c r="L35" s="8"/>
      <c r="M35" s="3"/>
      <c r="N35" s="4"/>
      <c r="O35" s="4"/>
      <c r="P35" s="3"/>
      <c r="Q35" s="3"/>
      <c r="R35" s="5"/>
      <c r="S35" s="79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</row>
    <row r="36" ht="54.75" customHeight="1">
      <c r="A36" s="38"/>
      <c r="B36" s="38"/>
      <c r="C36" s="39"/>
      <c r="D36" s="8"/>
      <c r="E36" s="3"/>
      <c r="F36" s="4"/>
      <c r="G36" s="4"/>
      <c r="H36" s="3"/>
      <c r="I36" s="38"/>
      <c r="J36" s="38"/>
      <c r="K36" s="39"/>
      <c r="L36" s="8"/>
      <c r="M36" s="3"/>
      <c r="N36" s="4"/>
      <c r="O36" s="4"/>
      <c r="P36" s="3"/>
      <c r="Q36" s="3"/>
      <c r="R36" s="5"/>
      <c r="S36" s="79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</row>
    <row r="37" ht="54.75" customHeight="1">
      <c r="A37" s="38"/>
      <c r="B37" s="38"/>
      <c r="C37" s="39"/>
      <c r="D37" s="8"/>
      <c r="E37" s="3"/>
      <c r="F37" s="4"/>
      <c r="G37" s="4"/>
      <c r="H37" s="3"/>
      <c r="I37" s="38"/>
      <c r="J37" s="38"/>
      <c r="K37" s="39"/>
      <c r="L37" s="8"/>
      <c r="M37" s="3"/>
      <c r="N37" s="4"/>
      <c r="O37" s="4"/>
      <c r="P37" s="3"/>
      <c r="Q37" s="3"/>
      <c r="R37" s="5"/>
      <c r="S37" s="79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</row>
    <row r="38" ht="54.75" customHeight="1">
      <c r="A38" s="38"/>
      <c r="B38" s="38"/>
      <c r="C38" s="39"/>
      <c r="D38" s="8"/>
      <c r="E38" s="3"/>
      <c r="F38" s="4"/>
      <c r="G38" s="4"/>
      <c r="H38" s="3"/>
      <c r="I38" s="38"/>
      <c r="J38" s="38"/>
      <c r="K38" s="39"/>
      <c r="L38" s="8"/>
      <c r="M38" s="3"/>
      <c r="N38" s="4"/>
      <c r="O38" s="4"/>
      <c r="P38" s="3"/>
      <c r="Q38" s="3"/>
      <c r="R38" s="5"/>
      <c r="S38" s="79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</row>
    <row r="39" ht="54.75" customHeight="1">
      <c r="A39" s="38"/>
      <c r="B39" s="38"/>
      <c r="C39" s="39"/>
      <c r="D39" s="8"/>
      <c r="E39" s="3"/>
      <c r="F39" s="4"/>
      <c r="G39" s="4"/>
      <c r="H39" s="3"/>
      <c r="I39" s="38"/>
      <c r="J39" s="38"/>
      <c r="K39" s="39"/>
      <c r="L39" s="8"/>
      <c r="M39" s="3"/>
      <c r="N39" s="4"/>
      <c r="O39" s="4"/>
      <c r="P39" s="3"/>
      <c r="Q39" s="3"/>
      <c r="R39" s="5"/>
      <c r="S39" s="79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</row>
    <row r="40" ht="54.75" customHeight="1">
      <c r="A40" s="38"/>
      <c r="B40" s="38"/>
      <c r="C40" s="39"/>
      <c r="D40" s="8"/>
      <c r="E40" s="3"/>
      <c r="F40" s="4"/>
      <c r="G40" s="4"/>
      <c r="H40" s="3"/>
      <c r="I40" s="38"/>
      <c r="J40" s="38"/>
      <c r="K40" s="39"/>
      <c r="L40" s="8"/>
      <c r="M40" s="3"/>
      <c r="N40" s="4"/>
      <c r="O40" s="4"/>
      <c r="P40" s="3"/>
      <c r="Q40" s="3"/>
      <c r="R40" s="5"/>
      <c r="S40" s="79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</row>
    <row r="41" ht="54.75" customHeight="1">
      <c r="A41" s="38"/>
      <c r="B41" s="38"/>
      <c r="C41" s="39"/>
      <c r="D41" s="8"/>
      <c r="E41" s="3"/>
      <c r="F41" s="4"/>
      <c r="G41" s="4"/>
      <c r="H41" s="3"/>
      <c r="I41" s="38"/>
      <c r="J41" s="38"/>
      <c r="K41" s="39"/>
      <c r="L41" s="8"/>
      <c r="M41" s="3"/>
      <c r="N41" s="4"/>
      <c r="O41" s="4"/>
      <c r="P41" s="3"/>
      <c r="Q41" s="3"/>
      <c r="R41" s="5"/>
      <c r="S41" s="79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</row>
    <row r="42" ht="54.75" customHeight="1">
      <c r="A42" s="38"/>
      <c r="B42" s="38"/>
      <c r="C42" s="39"/>
      <c r="D42" s="8"/>
      <c r="E42" s="3"/>
      <c r="F42" s="4"/>
      <c r="G42" s="4"/>
      <c r="H42" s="3"/>
      <c r="I42" s="38"/>
      <c r="J42" s="38"/>
      <c r="K42" s="39"/>
      <c r="L42" s="8"/>
      <c r="M42" s="3"/>
      <c r="N42" s="4"/>
      <c r="O42" s="4"/>
      <c r="P42" s="3"/>
      <c r="Q42" s="3"/>
      <c r="R42" s="5"/>
      <c r="S42" s="79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</row>
    <row r="43" ht="54.75" customHeight="1">
      <c r="A43" s="38"/>
      <c r="B43" s="38"/>
      <c r="C43" s="39"/>
      <c r="D43" s="8"/>
      <c r="E43" s="3"/>
      <c r="F43" s="4"/>
      <c r="G43" s="4"/>
      <c r="H43" s="3"/>
      <c r="I43" s="38"/>
      <c r="J43" s="38"/>
      <c r="K43" s="39"/>
      <c r="L43" s="8"/>
      <c r="M43" s="3"/>
      <c r="N43" s="4"/>
      <c r="O43" s="4"/>
      <c r="P43" s="3"/>
      <c r="Q43" s="3"/>
      <c r="R43" s="5"/>
      <c r="S43" s="79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</row>
    <row r="44" ht="54.75" customHeight="1">
      <c r="A44" s="38"/>
      <c r="B44" s="38"/>
      <c r="C44" s="39"/>
      <c r="D44" s="8"/>
      <c r="E44" s="3"/>
      <c r="F44" s="4"/>
      <c r="G44" s="4"/>
      <c r="H44" s="3"/>
      <c r="I44" s="38"/>
      <c r="J44" s="38"/>
      <c r="K44" s="39"/>
      <c r="L44" s="8"/>
      <c r="M44" s="3"/>
      <c r="N44" s="4"/>
      <c r="O44" s="4"/>
      <c r="P44" s="3"/>
      <c r="Q44" s="3"/>
      <c r="R44" s="5"/>
      <c r="S44" s="79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</row>
    <row r="45" ht="54.75" customHeight="1">
      <c r="A45" s="38"/>
      <c r="B45" s="38"/>
      <c r="C45" s="39"/>
      <c r="D45" s="8"/>
      <c r="E45" s="3"/>
      <c r="F45" s="4"/>
      <c r="G45" s="4"/>
      <c r="H45" s="3"/>
      <c r="I45" s="38"/>
      <c r="J45" s="38"/>
      <c r="K45" s="39"/>
      <c r="L45" s="8"/>
      <c r="M45" s="3"/>
      <c r="N45" s="4"/>
      <c r="O45" s="4"/>
      <c r="P45" s="3"/>
      <c r="Q45" s="3"/>
      <c r="R45" s="5"/>
      <c r="S45" s="79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</row>
    <row r="46" ht="54.75" customHeight="1">
      <c r="A46" s="38"/>
      <c r="B46" s="38"/>
      <c r="C46" s="39"/>
      <c r="D46" s="8"/>
      <c r="E46" s="3"/>
      <c r="F46" s="4"/>
      <c r="G46" s="4"/>
      <c r="H46" s="3"/>
      <c r="I46" s="38"/>
      <c r="J46" s="38"/>
      <c r="K46" s="39"/>
      <c r="L46" s="8"/>
      <c r="M46" s="3"/>
      <c r="N46" s="4"/>
      <c r="O46" s="4"/>
      <c r="P46" s="3"/>
      <c r="Q46" s="3"/>
      <c r="R46" s="5"/>
      <c r="S46" s="79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</row>
    <row r="47" ht="54.75" customHeight="1">
      <c r="A47" s="38"/>
      <c r="B47" s="38"/>
      <c r="C47" s="39"/>
      <c r="D47" s="8"/>
      <c r="E47" s="3"/>
      <c r="F47" s="4"/>
      <c r="G47" s="4"/>
      <c r="H47" s="3"/>
      <c r="I47" s="38"/>
      <c r="J47" s="38"/>
      <c r="K47" s="39"/>
      <c r="L47" s="8"/>
      <c r="M47" s="3"/>
      <c r="N47" s="4"/>
      <c r="O47" s="4"/>
      <c r="P47" s="3"/>
      <c r="Q47" s="3"/>
      <c r="R47" s="5"/>
      <c r="S47" s="79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</row>
    <row r="48" ht="54.75" customHeight="1">
      <c r="A48" s="38"/>
      <c r="B48" s="38"/>
      <c r="C48" s="39"/>
      <c r="D48" s="8"/>
      <c r="E48" s="3"/>
      <c r="F48" s="4"/>
      <c r="G48" s="4"/>
      <c r="H48" s="3"/>
      <c r="I48" s="38"/>
      <c r="J48" s="38"/>
      <c r="K48" s="39"/>
      <c r="L48" s="8"/>
      <c r="M48" s="3"/>
      <c r="N48" s="4"/>
      <c r="O48" s="4"/>
      <c r="P48" s="3"/>
      <c r="Q48" s="3"/>
      <c r="R48" s="5"/>
      <c r="S48" s="79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</row>
    <row r="49" ht="54.75" customHeight="1">
      <c r="A49" s="38"/>
      <c r="B49" s="38"/>
      <c r="C49" s="39"/>
      <c r="D49" s="8"/>
      <c r="E49" s="3"/>
      <c r="F49" s="4"/>
      <c r="G49" s="4"/>
      <c r="H49" s="3"/>
      <c r="I49" s="38"/>
      <c r="J49" s="38"/>
      <c r="K49" s="39"/>
      <c r="L49" s="8"/>
      <c r="M49" s="3"/>
      <c r="N49" s="4"/>
      <c r="O49" s="4"/>
      <c r="P49" s="3"/>
      <c r="Q49" s="3"/>
      <c r="R49" s="5"/>
      <c r="S49" s="79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</row>
    <row r="50" ht="54.75" customHeight="1">
      <c r="A50" s="38"/>
      <c r="B50" s="38"/>
      <c r="C50" s="39"/>
      <c r="D50" s="8"/>
      <c r="E50" s="3"/>
      <c r="F50" s="4"/>
      <c r="G50" s="4"/>
      <c r="H50" s="3"/>
      <c r="I50" s="38"/>
      <c r="J50" s="38"/>
      <c r="K50" s="39"/>
      <c r="L50" s="8"/>
      <c r="M50" s="3"/>
      <c r="N50" s="4"/>
      <c r="O50" s="4"/>
      <c r="P50" s="3"/>
      <c r="Q50" s="3"/>
      <c r="R50" s="5"/>
      <c r="S50" s="79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</row>
    <row r="51" ht="54.75" customHeight="1">
      <c r="A51" s="38"/>
      <c r="B51" s="38"/>
      <c r="C51" s="39"/>
      <c r="D51" s="8"/>
      <c r="E51" s="3"/>
      <c r="F51" s="4"/>
      <c r="G51" s="4"/>
      <c r="H51" s="3"/>
      <c r="I51" s="38"/>
      <c r="J51" s="38"/>
      <c r="K51" s="39"/>
      <c r="L51" s="8"/>
      <c r="M51" s="3"/>
      <c r="N51" s="4"/>
      <c r="O51" s="4"/>
      <c r="P51" s="3"/>
      <c r="Q51" s="3"/>
      <c r="R51" s="5"/>
      <c r="S51" s="79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</row>
    <row r="52" ht="54.75" customHeight="1">
      <c r="A52" s="38"/>
      <c r="B52" s="38"/>
      <c r="C52" s="39"/>
      <c r="D52" s="8"/>
      <c r="E52" s="3"/>
      <c r="F52" s="4"/>
      <c r="G52" s="4"/>
      <c r="H52" s="3"/>
      <c r="I52" s="38"/>
      <c r="J52" s="38"/>
      <c r="K52" s="39"/>
      <c r="L52" s="8"/>
      <c r="M52" s="3"/>
      <c r="N52" s="4"/>
      <c r="O52" s="4"/>
      <c r="P52" s="3"/>
      <c r="Q52" s="3"/>
      <c r="R52" s="5"/>
      <c r="S52" s="79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</row>
    <row r="53" ht="54.75" customHeight="1">
      <c r="A53" s="38"/>
      <c r="B53" s="38"/>
      <c r="C53" s="39"/>
      <c r="D53" s="8"/>
      <c r="E53" s="3"/>
      <c r="F53" s="4"/>
      <c r="G53" s="4"/>
      <c r="H53" s="3"/>
      <c r="I53" s="38"/>
      <c r="J53" s="38"/>
      <c r="K53" s="39"/>
      <c r="L53" s="8"/>
      <c r="M53" s="3"/>
      <c r="N53" s="4"/>
      <c r="O53" s="4"/>
      <c r="P53" s="3"/>
      <c r="Q53" s="3"/>
      <c r="R53" s="5"/>
      <c r="S53" s="79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</row>
    <row r="54" ht="54.75" customHeight="1">
      <c r="A54" s="38"/>
      <c r="B54" s="38"/>
      <c r="C54" s="39"/>
      <c r="D54" s="8"/>
      <c r="E54" s="3"/>
      <c r="F54" s="4"/>
      <c r="G54" s="4"/>
      <c r="H54" s="3"/>
      <c r="I54" s="38"/>
      <c r="J54" s="38"/>
      <c r="K54" s="39"/>
      <c r="L54" s="8"/>
      <c r="M54" s="3"/>
      <c r="N54" s="4"/>
      <c r="O54" s="4"/>
      <c r="P54" s="3"/>
      <c r="Q54" s="3"/>
      <c r="R54" s="5"/>
      <c r="S54" s="79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</row>
    <row r="55" ht="54.75" customHeight="1">
      <c r="A55" s="38"/>
      <c r="B55" s="38"/>
      <c r="C55" s="39"/>
      <c r="D55" s="8"/>
      <c r="E55" s="3"/>
      <c r="F55" s="4"/>
      <c r="G55" s="4"/>
      <c r="H55" s="3"/>
      <c r="I55" s="38"/>
      <c r="J55" s="38"/>
      <c r="K55" s="39"/>
      <c r="L55" s="8"/>
      <c r="M55" s="3"/>
      <c r="N55" s="4"/>
      <c r="O55" s="4"/>
      <c r="P55" s="3"/>
      <c r="Q55" s="3"/>
      <c r="R55" s="5"/>
      <c r="S55" s="79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</row>
    <row r="56" ht="54.75" customHeight="1">
      <c r="A56" s="38"/>
      <c r="B56" s="38"/>
      <c r="C56" s="39"/>
      <c r="D56" s="8"/>
      <c r="E56" s="3"/>
      <c r="F56" s="4"/>
      <c r="G56" s="4"/>
      <c r="H56" s="3"/>
      <c r="I56" s="38"/>
      <c r="J56" s="38"/>
      <c r="K56" s="39"/>
      <c r="L56" s="8"/>
      <c r="M56" s="3"/>
      <c r="N56" s="4"/>
      <c r="O56" s="4"/>
      <c r="P56" s="3"/>
      <c r="Q56" s="3"/>
      <c r="R56" s="5"/>
      <c r="S56" s="79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</row>
    <row r="57" ht="54.75" customHeight="1">
      <c r="A57" s="38"/>
      <c r="B57" s="38"/>
      <c r="C57" s="39"/>
      <c r="D57" s="8"/>
      <c r="E57" s="3"/>
      <c r="F57" s="4"/>
      <c r="G57" s="4"/>
      <c r="H57" s="3"/>
      <c r="I57" s="38"/>
      <c r="J57" s="38"/>
      <c r="K57" s="39"/>
      <c r="L57" s="8"/>
      <c r="M57" s="3"/>
      <c r="N57" s="4"/>
      <c r="O57" s="4"/>
      <c r="P57" s="3"/>
      <c r="Q57" s="3"/>
      <c r="R57" s="5"/>
      <c r="S57" s="79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</row>
    <row r="58" ht="54.75" customHeight="1">
      <c r="A58" s="38"/>
      <c r="B58" s="38"/>
      <c r="C58" s="39"/>
      <c r="D58" s="8"/>
      <c r="E58" s="3"/>
      <c r="F58" s="4"/>
      <c r="G58" s="4"/>
      <c r="H58" s="3"/>
      <c r="I58" s="38"/>
      <c r="J58" s="38"/>
      <c r="K58" s="39"/>
      <c r="L58" s="8"/>
      <c r="M58" s="3"/>
      <c r="N58" s="4"/>
      <c r="O58" s="4"/>
      <c r="P58" s="3"/>
      <c r="Q58" s="3"/>
      <c r="R58" s="5"/>
      <c r="S58" s="79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</row>
    <row r="59" ht="54.75" customHeight="1">
      <c r="A59" s="38"/>
      <c r="B59" s="38"/>
      <c r="C59" s="39"/>
      <c r="D59" s="8"/>
      <c r="E59" s="3"/>
      <c r="F59" s="4"/>
      <c r="G59" s="4"/>
      <c r="H59" s="3"/>
      <c r="I59" s="38"/>
      <c r="J59" s="38"/>
      <c r="K59" s="39"/>
      <c r="L59" s="8"/>
      <c r="M59" s="3"/>
      <c r="N59" s="4"/>
      <c r="O59" s="4"/>
      <c r="P59" s="3"/>
      <c r="Q59" s="3"/>
      <c r="R59" s="5"/>
      <c r="S59" s="79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</row>
    <row r="60" ht="54.75" customHeight="1">
      <c r="A60" s="38"/>
      <c r="B60" s="38"/>
      <c r="C60" s="39"/>
      <c r="D60" s="8"/>
      <c r="E60" s="3"/>
      <c r="F60" s="4"/>
      <c r="G60" s="4"/>
      <c r="H60" s="3"/>
      <c r="I60" s="38"/>
      <c r="J60" s="38"/>
      <c r="K60" s="39"/>
      <c r="L60" s="8"/>
      <c r="M60" s="3"/>
      <c r="N60" s="4"/>
      <c r="O60" s="4"/>
      <c r="P60" s="3"/>
      <c r="Q60" s="3"/>
      <c r="R60" s="5"/>
      <c r="S60" s="79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</row>
    <row r="61" ht="54.75" customHeight="1">
      <c r="A61" s="38"/>
      <c r="B61" s="38"/>
      <c r="C61" s="39"/>
      <c r="D61" s="8"/>
      <c r="E61" s="3"/>
      <c r="F61" s="4"/>
      <c r="G61" s="4"/>
      <c r="H61" s="3"/>
      <c r="I61" s="38"/>
      <c r="J61" s="38"/>
      <c r="K61" s="39"/>
      <c r="L61" s="8"/>
      <c r="M61" s="3"/>
      <c r="N61" s="4"/>
      <c r="O61" s="4"/>
      <c r="P61" s="3"/>
      <c r="Q61" s="3"/>
      <c r="R61" s="5"/>
      <c r="S61" s="79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</row>
    <row r="62" ht="54.75" customHeight="1">
      <c r="A62" s="38"/>
      <c r="B62" s="38"/>
      <c r="C62" s="39"/>
      <c r="D62" s="8"/>
      <c r="E62" s="3"/>
      <c r="F62" s="4"/>
      <c r="G62" s="4"/>
      <c r="H62" s="3"/>
      <c r="I62" s="38"/>
      <c r="J62" s="38"/>
      <c r="K62" s="39"/>
      <c r="L62" s="8"/>
      <c r="M62" s="3"/>
      <c r="N62" s="4"/>
      <c r="O62" s="4"/>
      <c r="P62" s="3"/>
      <c r="Q62" s="3"/>
      <c r="R62" s="5"/>
      <c r="S62" s="79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</row>
    <row r="63" ht="54.75" customHeight="1">
      <c r="A63" s="38"/>
      <c r="B63" s="38"/>
      <c r="C63" s="39"/>
      <c r="D63" s="8"/>
      <c r="E63" s="3"/>
      <c r="F63" s="4"/>
      <c r="G63" s="4"/>
      <c r="H63" s="3"/>
      <c r="I63" s="38"/>
      <c r="J63" s="38"/>
      <c r="K63" s="39"/>
      <c r="L63" s="8"/>
      <c r="M63" s="3"/>
      <c r="N63" s="4"/>
      <c r="O63" s="4"/>
      <c r="P63" s="3"/>
      <c r="Q63" s="3"/>
      <c r="R63" s="5"/>
      <c r="S63" s="79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</row>
    <row r="64" ht="54.75" customHeight="1">
      <c r="A64" s="38"/>
      <c r="B64" s="38"/>
      <c r="C64" s="39"/>
      <c r="D64" s="8"/>
      <c r="E64" s="3"/>
      <c r="F64" s="4"/>
      <c r="G64" s="4"/>
      <c r="H64" s="3"/>
      <c r="I64" s="38"/>
      <c r="J64" s="38"/>
      <c r="K64" s="39"/>
      <c r="L64" s="8"/>
      <c r="M64" s="3"/>
      <c r="N64" s="4"/>
      <c r="O64" s="4"/>
      <c r="P64" s="3"/>
      <c r="Q64" s="3"/>
      <c r="R64" s="5"/>
      <c r="S64" s="79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</row>
    <row r="65" ht="54.75" customHeight="1">
      <c r="A65" s="38"/>
      <c r="B65" s="38"/>
      <c r="C65" s="39"/>
      <c r="D65" s="8"/>
      <c r="E65" s="3"/>
      <c r="F65" s="4"/>
      <c r="G65" s="4"/>
      <c r="H65" s="3"/>
      <c r="I65" s="38"/>
      <c r="J65" s="38"/>
      <c r="K65" s="39"/>
      <c r="L65" s="8"/>
      <c r="M65" s="3"/>
      <c r="N65" s="4"/>
      <c r="O65" s="4"/>
      <c r="P65" s="3"/>
      <c r="Q65" s="3"/>
      <c r="R65" s="5"/>
      <c r="S65" s="79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</row>
    <row r="66" ht="54.75" customHeight="1">
      <c r="A66" s="38"/>
      <c r="B66" s="38"/>
      <c r="C66" s="39"/>
      <c r="D66" s="8"/>
      <c r="E66" s="3"/>
      <c r="F66" s="4"/>
      <c r="G66" s="4"/>
      <c r="H66" s="3"/>
      <c r="I66" s="38"/>
      <c r="J66" s="38"/>
      <c r="K66" s="39"/>
      <c r="L66" s="8"/>
      <c r="M66" s="3"/>
      <c r="N66" s="4"/>
      <c r="O66" s="4"/>
      <c r="P66" s="3"/>
      <c r="Q66" s="3"/>
      <c r="R66" s="5"/>
      <c r="S66" s="79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</row>
    <row r="67" ht="54.75" customHeight="1">
      <c r="A67" s="38"/>
      <c r="B67" s="38"/>
      <c r="C67" s="39"/>
      <c r="D67" s="8"/>
      <c r="E67" s="3"/>
      <c r="F67" s="4"/>
      <c r="G67" s="4"/>
      <c r="H67" s="3"/>
      <c r="I67" s="38"/>
      <c r="J67" s="38"/>
      <c r="K67" s="39"/>
      <c r="L67" s="8"/>
      <c r="M67" s="3"/>
      <c r="N67" s="4"/>
      <c r="O67" s="4"/>
      <c r="P67" s="3"/>
      <c r="Q67" s="3"/>
      <c r="R67" s="5"/>
      <c r="S67" s="79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</row>
    <row r="68" ht="54.75" customHeight="1">
      <c r="A68" s="38"/>
      <c r="B68" s="38"/>
      <c r="C68" s="39"/>
      <c r="D68" s="8"/>
      <c r="E68" s="3"/>
      <c r="F68" s="4"/>
      <c r="G68" s="4"/>
      <c r="H68" s="3"/>
      <c r="I68" s="38"/>
      <c r="J68" s="38"/>
      <c r="K68" s="39"/>
      <c r="L68" s="8"/>
      <c r="M68" s="3"/>
      <c r="N68" s="4"/>
      <c r="O68" s="4"/>
      <c r="P68" s="3"/>
      <c r="Q68" s="3"/>
      <c r="R68" s="5"/>
      <c r="S68" s="79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</row>
    <row r="69" ht="54.75" customHeight="1">
      <c r="A69" s="38"/>
      <c r="B69" s="38"/>
      <c r="C69" s="39"/>
      <c r="D69" s="8"/>
      <c r="E69" s="3"/>
      <c r="F69" s="4"/>
      <c r="G69" s="4"/>
      <c r="H69" s="3"/>
      <c r="I69" s="38"/>
      <c r="J69" s="38"/>
      <c r="K69" s="39"/>
      <c r="L69" s="8"/>
      <c r="M69" s="3"/>
      <c r="N69" s="4"/>
      <c r="O69" s="4"/>
      <c r="P69" s="3"/>
      <c r="Q69" s="3"/>
      <c r="R69" s="5"/>
      <c r="S69" s="79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</row>
    <row r="70" ht="54.75" customHeight="1">
      <c r="A70" s="38"/>
      <c r="B70" s="38"/>
      <c r="C70" s="39"/>
      <c r="D70" s="8"/>
      <c r="E70" s="3"/>
      <c r="F70" s="4"/>
      <c r="G70" s="4"/>
      <c r="H70" s="3"/>
      <c r="I70" s="38"/>
      <c r="J70" s="38"/>
      <c r="K70" s="39"/>
      <c r="L70" s="8"/>
      <c r="M70" s="3"/>
      <c r="N70" s="4"/>
      <c r="O70" s="4"/>
      <c r="P70" s="3"/>
      <c r="Q70" s="3"/>
      <c r="R70" s="5"/>
      <c r="S70" s="79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</row>
    <row r="71" ht="54.75" customHeight="1">
      <c r="A71" s="38"/>
      <c r="B71" s="38"/>
      <c r="C71" s="39"/>
      <c r="D71" s="8"/>
      <c r="E71" s="3"/>
      <c r="F71" s="4"/>
      <c r="G71" s="4"/>
      <c r="H71" s="3"/>
      <c r="I71" s="38"/>
      <c r="J71" s="38"/>
      <c r="K71" s="39"/>
      <c r="L71" s="8"/>
      <c r="M71" s="3"/>
      <c r="N71" s="4"/>
      <c r="O71" s="4"/>
      <c r="P71" s="3"/>
      <c r="Q71" s="3"/>
      <c r="R71" s="5"/>
      <c r="S71" s="79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</row>
    <row r="72" ht="54.75" customHeight="1">
      <c r="A72" s="38"/>
      <c r="B72" s="38"/>
      <c r="C72" s="39"/>
      <c r="D72" s="8"/>
      <c r="E72" s="3"/>
      <c r="F72" s="4"/>
      <c r="G72" s="4"/>
      <c r="H72" s="3"/>
      <c r="I72" s="38"/>
      <c r="J72" s="38"/>
      <c r="K72" s="39"/>
      <c r="L72" s="8"/>
      <c r="M72" s="3"/>
      <c r="N72" s="4"/>
      <c r="O72" s="4"/>
      <c r="P72" s="3"/>
      <c r="Q72" s="3"/>
      <c r="R72" s="5"/>
      <c r="S72" s="79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</row>
    <row r="73" ht="54.75" customHeight="1">
      <c r="A73" s="38"/>
      <c r="B73" s="38"/>
      <c r="C73" s="39"/>
      <c r="D73" s="8"/>
      <c r="E73" s="3"/>
      <c r="F73" s="4"/>
      <c r="G73" s="4"/>
      <c r="H73" s="3"/>
      <c r="I73" s="38"/>
      <c r="J73" s="38"/>
      <c r="K73" s="39"/>
      <c r="L73" s="8"/>
      <c r="M73" s="3"/>
      <c r="N73" s="4"/>
      <c r="O73" s="4"/>
      <c r="P73" s="3"/>
      <c r="Q73" s="3"/>
      <c r="R73" s="5"/>
      <c r="S73" s="79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</row>
    <row r="74" ht="54.75" customHeight="1">
      <c r="A74" s="38"/>
      <c r="B74" s="38"/>
      <c r="C74" s="39"/>
      <c r="D74" s="8"/>
      <c r="E74" s="3"/>
      <c r="F74" s="4"/>
      <c r="G74" s="4"/>
      <c r="H74" s="3"/>
      <c r="I74" s="38"/>
      <c r="J74" s="38"/>
      <c r="K74" s="39"/>
      <c r="L74" s="8"/>
      <c r="M74" s="3"/>
      <c r="N74" s="4"/>
      <c r="O74" s="4"/>
      <c r="P74" s="3"/>
      <c r="Q74" s="3"/>
      <c r="R74" s="5"/>
      <c r="S74" s="79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</row>
  </sheetData>
  <mergeCells count="48">
    <mergeCell ref="Q6:W6"/>
    <mergeCell ref="Q5:W5"/>
    <mergeCell ref="Q19:S19"/>
    <mergeCell ref="Y19:AA19"/>
    <mergeCell ref="Q4:W4"/>
    <mergeCell ref="Q3:W3"/>
    <mergeCell ref="Q7:S7"/>
    <mergeCell ref="Y5:AE5"/>
    <mergeCell ref="Y6:AE6"/>
    <mergeCell ref="Q17:W17"/>
    <mergeCell ref="Y17:AE17"/>
    <mergeCell ref="I18:K18"/>
    <mergeCell ref="I19:K19"/>
    <mergeCell ref="J23:K23"/>
    <mergeCell ref="I25:J25"/>
    <mergeCell ref="I24:J24"/>
    <mergeCell ref="I8:K8"/>
    <mergeCell ref="A8:C8"/>
    <mergeCell ref="A17:G17"/>
    <mergeCell ref="A18:C18"/>
    <mergeCell ref="Q8:S8"/>
    <mergeCell ref="A25:B25"/>
    <mergeCell ref="A19:C19"/>
    <mergeCell ref="I17:O17"/>
    <mergeCell ref="R23:S23"/>
    <mergeCell ref="A24:B24"/>
    <mergeCell ref="B23:C23"/>
    <mergeCell ref="Y4:AE4"/>
    <mergeCell ref="Y3:AE3"/>
    <mergeCell ref="Y8:AA8"/>
    <mergeCell ref="Y7:AA7"/>
    <mergeCell ref="I5:O5"/>
    <mergeCell ref="I6:O6"/>
    <mergeCell ref="I7:K7"/>
    <mergeCell ref="A5:G5"/>
    <mergeCell ref="A6:G6"/>
    <mergeCell ref="I4:O4"/>
    <mergeCell ref="I3:O3"/>
    <mergeCell ref="A3:G3"/>
    <mergeCell ref="A4:G4"/>
    <mergeCell ref="A7:C7"/>
    <mergeCell ref="Q18:S18"/>
    <mergeCell ref="Y18:AA18"/>
    <mergeCell ref="Q24:R24"/>
    <mergeCell ref="Q25:R25"/>
    <mergeCell ref="Y24:Z24"/>
    <mergeCell ref="Y25:Z25"/>
    <mergeCell ref="Z23:AA23"/>
  </mergeCells>
  <drawing r:id="rId1"/>
</worksheet>
</file>